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gprd.sharepoint.com/sites/Depto.deEstudiosEconmicos/Shared Documents/Informes/Informe Mensual/2025/Agosto/Versión final/"/>
    </mc:Choice>
  </mc:AlternateContent>
  <xr:revisionPtr revIDLastSave="4" documentId="8_{56B82B95-CF77-40BA-BDAC-5930355E2FF2}" xr6:coauthVersionLast="47" xr6:coauthVersionMax="47" xr10:uidLastSave="{CAF9FC2F-1E5E-4C32-A3FF-7577E4580DCF}"/>
  <bookViews>
    <workbookView xWindow="57480" yWindow="-120" windowWidth="29040" windowHeight="15720" activeTab="6" xr2:uid="{0BF1E709-1A23-4DCB-819F-B68B29B49C15}"/>
  </bookViews>
  <sheets>
    <sheet name="Tabla 1" sheetId="4" r:id="rId1"/>
    <sheet name="Tabla 2" sheetId="2" r:id="rId2"/>
    <sheet name="Ilustración 1" sheetId="3" r:id="rId3"/>
    <sheet name="Tabla 3" sheetId="13" r:id="rId4"/>
    <sheet name="Ilustración 3" sheetId="15" r:id="rId5"/>
    <sheet name="Ilustración 4" sheetId="14" r:id="rId6"/>
    <sheet name="Tabla 4" sheetId="10" r:id="rId7"/>
    <sheet name="Ilustración 5 " sheetId="9" r:id="rId8"/>
    <sheet name="Mapa Inversión Pú." sheetId="5" r:id="rId9"/>
    <sheet name="Ilustración 5" sheetId="6" r:id="rId10"/>
    <sheet name="Tabla 5" sheetId="7" r:id="rId11"/>
    <sheet name="Ilustración 6" sheetId="8" r:id="rId12"/>
    <sheet name="Tabla 6" sheetId="11" r:id="rId13"/>
    <sheet name="Tabla 7 " sheetId="12" r:id="rId14"/>
    <sheet name="Anexo 1" sheetId="16" r:id="rId15"/>
    <sheet name="Anexo 2" sheetId="17" r:id="rId16"/>
    <sheet name="Anexo 3" sheetId="18" r:id="rId17"/>
    <sheet name="Anexo 4" sheetId="1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s>
  <definedNames>
    <definedName name="\0" localSheetId="9">#REF!</definedName>
    <definedName name="\0" localSheetId="7">#REF!</definedName>
    <definedName name="\0" localSheetId="11">#REF!</definedName>
    <definedName name="\0" localSheetId="8">#REF!</definedName>
    <definedName name="\0" localSheetId="0">#REF!</definedName>
    <definedName name="\0" localSheetId="1">#REF!</definedName>
    <definedName name="\0" localSheetId="3">#REF!</definedName>
    <definedName name="\0" localSheetId="6">#REF!</definedName>
    <definedName name="\0">#REF!</definedName>
    <definedName name="\A" localSheetId="9">#REF!</definedName>
    <definedName name="\A" localSheetId="7">#REF!</definedName>
    <definedName name="\A" localSheetId="11">#REF!</definedName>
    <definedName name="\A" localSheetId="8">#REF!</definedName>
    <definedName name="\A" localSheetId="0">#REF!</definedName>
    <definedName name="\A" localSheetId="1">#REF!</definedName>
    <definedName name="\A" localSheetId="3">#REF!</definedName>
    <definedName name="\A">#REF!</definedName>
    <definedName name="\B" localSheetId="9">#REF!</definedName>
    <definedName name="\B" localSheetId="7">#REF!</definedName>
    <definedName name="\B" localSheetId="11">#REF!</definedName>
    <definedName name="\B" localSheetId="8">#REF!</definedName>
    <definedName name="\B" localSheetId="0">#REF!</definedName>
    <definedName name="\B" localSheetId="1">#REF!</definedName>
    <definedName name="\B" localSheetId="3">#REF!</definedName>
    <definedName name="\B">#REF!</definedName>
    <definedName name="\bmiii">[1]Q6!$E$32:$AH$32</definedName>
    <definedName name="\C" localSheetId="9">#REF!</definedName>
    <definedName name="\C" localSheetId="7">#REF!</definedName>
    <definedName name="\C" localSheetId="11">#REF!</definedName>
    <definedName name="\C" localSheetId="8">#REF!</definedName>
    <definedName name="\C" localSheetId="0">#REF!</definedName>
    <definedName name="\C" localSheetId="1">#REF!</definedName>
    <definedName name="\C" localSheetId="3">#REF!</definedName>
    <definedName name="\C" localSheetId="6">#REF!</definedName>
    <definedName name="\C">#REF!</definedName>
    <definedName name="\cc" localSheetId="8">[2]Debt!#REF!</definedName>
    <definedName name="\cc" localSheetId="0">[2]Debt!#REF!</definedName>
    <definedName name="\cc" localSheetId="1">[2]Debt!#REF!</definedName>
    <definedName name="\cc" localSheetId="3">[2]Debt!#REF!</definedName>
    <definedName name="\cc" localSheetId="6">[2]Debt!#REF!</definedName>
    <definedName name="\cc">[2]Debt!#REF!</definedName>
    <definedName name="\D" localSheetId="9">#REF!</definedName>
    <definedName name="\D" localSheetId="7">#REF!</definedName>
    <definedName name="\D" localSheetId="11">#REF!</definedName>
    <definedName name="\D" localSheetId="8">#REF!</definedName>
    <definedName name="\D" localSheetId="0">#REF!</definedName>
    <definedName name="\D" localSheetId="1">#REF!</definedName>
    <definedName name="\D" localSheetId="3">#REF!</definedName>
    <definedName name="\D" localSheetId="6">#REF!</definedName>
    <definedName name="\D">#REF!</definedName>
    <definedName name="\E" localSheetId="9">#REF!</definedName>
    <definedName name="\E" localSheetId="7">#REF!</definedName>
    <definedName name="\E" localSheetId="11">#REF!</definedName>
    <definedName name="\E" localSheetId="8">#REF!</definedName>
    <definedName name="\E" localSheetId="0">#REF!</definedName>
    <definedName name="\E" localSheetId="1">#REF!</definedName>
    <definedName name="\E" localSheetId="3">#REF!</definedName>
    <definedName name="\E" localSheetId="6">#REF!</definedName>
    <definedName name="\E">#REF!</definedName>
    <definedName name="\F" localSheetId="9">#REF!</definedName>
    <definedName name="\F" localSheetId="7">#REF!</definedName>
    <definedName name="\F" localSheetId="11">#REF!</definedName>
    <definedName name="\F" localSheetId="8">#REF!</definedName>
    <definedName name="\F" localSheetId="0">#REF!</definedName>
    <definedName name="\F" localSheetId="1">#REF!</definedName>
    <definedName name="\F" localSheetId="3">#REF!</definedName>
    <definedName name="\F" localSheetId="6">#REF!</definedName>
    <definedName name="\F">#REF!</definedName>
    <definedName name="\G" localSheetId="9">#REF!</definedName>
    <definedName name="\G" localSheetId="7">#REF!</definedName>
    <definedName name="\G" localSheetId="11">#REF!</definedName>
    <definedName name="\G" localSheetId="8">#REF!</definedName>
    <definedName name="\G" localSheetId="0">#REF!</definedName>
    <definedName name="\G" localSheetId="1">#REF!</definedName>
    <definedName name="\G" localSheetId="3">#REF!</definedName>
    <definedName name="\G">#REF!</definedName>
    <definedName name="\gg" localSheetId="8">[2]Debt!#REF!</definedName>
    <definedName name="\gg">[2]Debt!#REF!</definedName>
    <definedName name="\H" localSheetId="9">#REF!</definedName>
    <definedName name="\H" localSheetId="7">#REF!</definedName>
    <definedName name="\H" localSheetId="11">#REF!</definedName>
    <definedName name="\H" localSheetId="8">#REF!</definedName>
    <definedName name="\H" localSheetId="0">#REF!</definedName>
    <definedName name="\H" localSheetId="1">#REF!</definedName>
    <definedName name="\H" localSheetId="3">#REF!</definedName>
    <definedName name="\H" localSheetId="6">#REF!</definedName>
    <definedName name="\H">#REF!</definedName>
    <definedName name="\I" localSheetId="9">#REF!</definedName>
    <definedName name="\I" localSheetId="7">#REF!</definedName>
    <definedName name="\I" localSheetId="11">#REF!</definedName>
    <definedName name="\I" localSheetId="8">#REF!</definedName>
    <definedName name="\I" localSheetId="0">#REF!</definedName>
    <definedName name="\I" localSheetId="1">#REF!</definedName>
    <definedName name="\I" localSheetId="3">#REF!</definedName>
    <definedName name="\I" localSheetId="6">#REF!</definedName>
    <definedName name="\I">#REF!</definedName>
    <definedName name="\J" localSheetId="9">#REF!</definedName>
    <definedName name="\J" localSheetId="7">#REF!</definedName>
    <definedName name="\J" localSheetId="11">#REF!</definedName>
    <definedName name="\J" localSheetId="8">#REF!</definedName>
    <definedName name="\J" localSheetId="0">#REF!</definedName>
    <definedName name="\J" localSheetId="1">#REF!</definedName>
    <definedName name="\J" localSheetId="3">#REF!</definedName>
    <definedName name="\J" localSheetId="6">#REF!</definedName>
    <definedName name="\J">#REF!</definedName>
    <definedName name="\K" localSheetId="9">#REF!</definedName>
    <definedName name="\K" localSheetId="7">#REF!</definedName>
    <definedName name="\K" localSheetId="11">#REF!</definedName>
    <definedName name="\K" localSheetId="8">#REF!</definedName>
    <definedName name="\K" localSheetId="0">#REF!</definedName>
    <definedName name="\K" localSheetId="1">#REF!</definedName>
    <definedName name="\K" localSheetId="3">#REF!</definedName>
    <definedName name="\K">#REF!</definedName>
    <definedName name="\kk" localSheetId="8">[2]Debt!#REF!</definedName>
    <definedName name="\kk">[2]Debt!#REF!</definedName>
    <definedName name="\L" localSheetId="9">#REF!</definedName>
    <definedName name="\L" localSheetId="7">#REF!</definedName>
    <definedName name="\L" localSheetId="11">#REF!</definedName>
    <definedName name="\L" localSheetId="8">#REF!</definedName>
    <definedName name="\L" localSheetId="0">#REF!</definedName>
    <definedName name="\L" localSheetId="1">#REF!</definedName>
    <definedName name="\L" localSheetId="3">#REF!</definedName>
    <definedName name="\L" localSheetId="6">#REF!</definedName>
    <definedName name="\L">#REF!</definedName>
    <definedName name="\M" localSheetId="9">#REF!</definedName>
    <definedName name="\M" localSheetId="7">#REF!</definedName>
    <definedName name="\M" localSheetId="11">#REF!</definedName>
    <definedName name="\M" localSheetId="8">#REF!</definedName>
    <definedName name="\M" localSheetId="0">#REF!</definedName>
    <definedName name="\M" localSheetId="1">#REF!</definedName>
    <definedName name="\M" localSheetId="3">#REF!</definedName>
    <definedName name="\M" localSheetId="6">#REF!</definedName>
    <definedName name="\M">#REF!</definedName>
    <definedName name="\N" localSheetId="9">#REF!</definedName>
    <definedName name="\N" localSheetId="7">#REF!</definedName>
    <definedName name="\N" localSheetId="11">#REF!</definedName>
    <definedName name="\N" localSheetId="8">#REF!</definedName>
    <definedName name="\N" localSheetId="0">#REF!</definedName>
    <definedName name="\N" localSheetId="1">#REF!</definedName>
    <definedName name="\N" localSheetId="3">#REF!</definedName>
    <definedName name="\N" localSheetId="6">#REF!</definedName>
    <definedName name="\N">#REF!</definedName>
    <definedName name="\Ñ" localSheetId="9">#REF!</definedName>
    <definedName name="\Ñ" localSheetId="7">#REF!</definedName>
    <definedName name="\Ñ" localSheetId="11">#REF!</definedName>
    <definedName name="\Ñ" localSheetId="8">#REF!</definedName>
    <definedName name="\Ñ" localSheetId="0">#REF!</definedName>
    <definedName name="\Ñ" localSheetId="1">#REF!</definedName>
    <definedName name="\Ñ" localSheetId="3">#REF!</definedName>
    <definedName name="\Ñ">#REF!</definedName>
    <definedName name="\O" localSheetId="9">#REF!</definedName>
    <definedName name="\O" localSheetId="7">#REF!</definedName>
    <definedName name="\O" localSheetId="11">#REF!</definedName>
    <definedName name="\O" localSheetId="8">#REF!</definedName>
    <definedName name="\O" localSheetId="0">#REF!</definedName>
    <definedName name="\O" localSheetId="1">#REF!</definedName>
    <definedName name="\O" localSheetId="3">#REF!</definedName>
    <definedName name="\O">#REF!</definedName>
    <definedName name="\P" localSheetId="9">#REF!</definedName>
    <definedName name="\P" localSheetId="7">#REF!</definedName>
    <definedName name="\P" localSheetId="11">#REF!</definedName>
    <definedName name="\P" localSheetId="8">#REF!</definedName>
    <definedName name="\P" localSheetId="0">#REF!</definedName>
    <definedName name="\P" localSheetId="1">#REF!</definedName>
    <definedName name="\P" localSheetId="3">#REF!</definedName>
    <definedName name="\P">#REF!</definedName>
    <definedName name="\Q" localSheetId="9">#REF!</definedName>
    <definedName name="\Q" localSheetId="7">#REF!</definedName>
    <definedName name="\Q" localSheetId="11">#REF!</definedName>
    <definedName name="\Q" localSheetId="8">#REF!</definedName>
    <definedName name="\Q" localSheetId="0">#REF!</definedName>
    <definedName name="\Q" localSheetId="1">#REF!</definedName>
    <definedName name="\Q" localSheetId="3">#REF!</definedName>
    <definedName name="\Q">#REF!</definedName>
    <definedName name="\R" localSheetId="9">#REF!</definedName>
    <definedName name="\R" localSheetId="7">#REF!</definedName>
    <definedName name="\R" localSheetId="11">#REF!</definedName>
    <definedName name="\R" localSheetId="8">#REF!</definedName>
    <definedName name="\R" localSheetId="0">#REF!</definedName>
    <definedName name="\R" localSheetId="1">#REF!</definedName>
    <definedName name="\R" localSheetId="3">#REF!</definedName>
    <definedName name="\R">#REF!</definedName>
    <definedName name="\S" localSheetId="9">#REF!</definedName>
    <definedName name="\S" localSheetId="7">#REF!</definedName>
    <definedName name="\S" localSheetId="11">#REF!</definedName>
    <definedName name="\S" localSheetId="8">#REF!</definedName>
    <definedName name="\S" localSheetId="0">#REF!</definedName>
    <definedName name="\S" localSheetId="1">#REF!</definedName>
    <definedName name="\S" localSheetId="3">#REF!</definedName>
    <definedName name="\S">#REF!</definedName>
    <definedName name="\T" localSheetId="9">#REF!</definedName>
    <definedName name="\T" localSheetId="7">#REF!</definedName>
    <definedName name="\T" localSheetId="11">#REF!</definedName>
    <definedName name="\T" localSheetId="8">#REF!</definedName>
    <definedName name="\T" localSheetId="0">#REF!</definedName>
    <definedName name="\T" localSheetId="1">#REF!</definedName>
    <definedName name="\T" localSheetId="3">#REF!</definedName>
    <definedName name="\T">#REF!</definedName>
    <definedName name="\T1" localSheetId="9">#REF!</definedName>
    <definedName name="\T1" localSheetId="7">#REF!</definedName>
    <definedName name="\T1" localSheetId="11">#REF!</definedName>
    <definedName name="\T1" localSheetId="8">#REF!</definedName>
    <definedName name="\T1" localSheetId="0">#REF!</definedName>
    <definedName name="\T1" localSheetId="1">#REF!</definedName>
    <definedName name="\T1" localSheetId="3">#REF!</definedName>
    <definedName name="\T1">#REF!</definedName>
    <definedName name="\T2" localSheetId="3">[3]BOP!#REF!</definedName>
    <definedName name="\T2">[3]BOP!#REF!</definedName>
    <definedName name="\tt">[2]Debt!#REF!</definedName>
    <definedName name="\U" localSheetId="9">#REF!</definedName>
    <definedName name="\U" localSheetId="7">#REF!</definedName>
    <definedName name="\U" localSheetId="11">#REF!</definedName>
    <definedName name="\U" localSheetId="8">#REF!</definedName>
    <definedName name="\U" localSheetId="0">#REF!</definedName>
    <definedName name="\U" localSheetId="1">#REF!</definedName>
    <definedName name="\U" localSheetId="3">#REF!</definedName>
    <definedName name="\U" localSheetId="6">#REF!</definedName>
    <definedName name="\U">#REF!</definedName>
    <definedName name="\V" localSheetId="9">#REF!</definedName>
    <definedName name="\V" localSheetId="7">#REF!</definedName>
    <definedName name="\V" localSheetId="11">#REF!</definedName>
    <definedName name="\V" localSheetId="8">#REF!</definedName>
    <definedName name="\V" localSheetId="0">#REF!</definedName>
    <definedName name="\V" localSheetId="1">#REF!</definedName>
    <definedName name="\V" localSheetId="3">#REF!</definedName>
    <definedName name="\V" localSheetId="6">#REF!</definedName>
    <definedName name="\V">#REF!</definedName>
    <definedName name="\W" localSheetId="9">#REF!</definedName>
    <definedName name="\W" localSheetId="7">#REF!</definedName>
    <definedName name="\W" localSheetId="11">#REF!</definedName>
    <definedName name="\W" localSheetId="8">#REF!</definedName>
    <definedName name="\W" localSheetId="0">#REF!</definedName>
    <definedName name="\W" localSheetId="1">#REF!</definedName>
    <definedName name="\W" localSheetId="3">#REF!</definedName>
    <definedName name="\W" localSheetId="6">#REF!</definedName>
    <definedName name="\W">#REF!</definedName>
    <definedName name="\X" localSheetId="9">#REF!</definedName>
    <definedName name="\X" localSheetId="7">#REF!</definedName>
    <definedName name="\X" localSheetId="11">#REF!</definedName>
    <definedName name="\X" localSheetId="8">#REF!</definedName>
    <definedName name="\X" localSheetId="0">#REF!</definedName>
    <definedName name="\X" localSheetId="1">#REF!</definedName>
    <definedName name="\X" localSheetId="3">#REF!</definedName>
    <definedName name="\X">#REF!</definedName>
    <definedName name="\Y" localSheetId="9">#REF!</definedName>
    <definedName name="\Y" localSheetId="7">#REF!</definedName>
    <definedName name="\Y" localSheetId="11">#REF!</definedName>
    <definedName name="\Y" localSheetId="8">#REF!</definedName>
    <definedName name="\Y" localSheetId="0">#REF!</definedName>
    <definedName name="\Y" localSheetId="1">#REF!</definedName>
    <definedName name="\Y" localSheetId="3">#REF!</definedName>
    <definedName name="\Y">#REF!</definedName>
    <definedName name="\Z" localSheetId="9">#REF!</definedName>
    <definedName name="\Z" localSheetId="7">#REF!</definedName>
    <definedName name="\Z" localSheetId="11">#REF!</definedName>
    <definedName name="\Z" localSheetId="8">#REF!</definedName>
    <definedName name="\Z" localSheetId="0">#REF!</definedName>
    <definedName name="\Z" localSheetId="1">#REF!</definedName>
    <definedName name="\Z" localSheetId="3">#REF!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7">[5]!____________asd1</definedName>
    <definedName name="____________asd1" localSheetId="11">[5]!____________asd1</definedName>
    <definedName name="____________asd1" localSheetId="0">[5]!____________asd1</definedName>
    <definedName name="____________asd1" localSheetId="1">[5]!____________asd1</definedName>
    <definedName name="____________asd1" localSheetId="3">[5]!____________asd1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7">[5]!____________tnt1</definedName>
    <definedName name="____________tnt1" localSheetId="11">[5]!____________tnt1</definedName>
    <definedName name="____________tnt1" localSheetId="0">[5]!____________tnt1</definedName>
    <definedName name="____________tnt1" localSheetId="1">[5]!____________tnt1</definedName>
    <definedName name="____________tnt1" localSheetId="3">[5]!____________tnt1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7">[5]!__________asd1</definedName>
    <definedName name="__________asd1" localSheetId="11">[5]!__________asd1</definedName>
    <definedName name="__________asd1" localSheetId="0">[5]!__________asd1</definedName>
    <definedName name="__________asd1" localSheetId="1">[5]!__________asd1</definedName>
    <definedName name="__________asd1" localSheetId="3">[5]!__________asd1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7">[5]!__________tnt1</definedName>
    <definedName name="__________tnt1" localSheetId="11">[5]!__________tnt1</definedName>
    <definedName name="__________tnt1" localSheetId="0">[5]!__________tnt1</definedName>
    <definedName name="__________tnt1" localSheetId="1">[5]!__________tnt1</definedName>
    <definedName name="__________tnt1" localSheetId="3">[5]!__________tnt1</definedName>
    <definedName name="__________tnt1">[5]!__________tnt1</definedName>
    <definedName name="_________asd1" localSheetId="7">[5]!_________asd1</definedName>
    <definedName name="_________asd1" localSheetId="11">[5]!_________asd1</definedName>
    <definedName name="_________asd1" localSheetId="0">[5]!_________asd1</definedName>
    <definedName name="_________asd1" localSheetId="1">[5]!_________asd1</definedName>
    <definedName name="_________asd1" localSheetId="3">[5]!_________asd1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7">[5]!_________tnt1</definedName>
    <definedName name="_________tnt1" localSheetId="11">[5]!_________tnt1</definedName>
    <definedName name="_________tnt1" localSheetId="0">[5]!_________tnt1</definedName>
    <definedName name="_________tnt1" localSheetId="1">[5]!_________tnt1</definedName>
    <definedName name="_________tnt1" localSheetId="3">[5]!_________tnt1</definedName>
    <definedName name="_________tnt1">[5]!_________tnt1</definedName>
    <definedName name="________asd1" localSheetId="7">[5]!________asd1</definedName>
    <definedName name="________asd1" localSheetId="11">[5]!________asd1</definedName>
    <definedName name="________asd1" localSheetId="0">[5]!________asd1</definedName>
    <definedName name="________asd1" localSheetId="1">[5]!________asd1</definedName>
    <definedName name="________asd1" localSheetId="3">[5]!________asd1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7">[5]!________tnt1</definedName>
    <definedName name="________tnt1" localSheetId="11">[5]!________tnt1</definedName>
    <definedName name="________tnt1" localSheetId="0">[5]!________tnt1</definedName>
    <definedName name="________tnt1" localSheetId="1">[5]!________tnt1</definedName>
    <definedName name="________tnt1" localSheetId="3">[5]!________tnt1</definedName>
    <definedName name="________tnt1">[5]!________tnt1</definedName>
    <definedName name="_______asd1" localSheetId="7">[5]!_______asd1</definedName>
    <definedName name="_______asd1" localSheetId="11">[5]!_______asd1</definedName>
    <definedName name="_______asd1" localSheetId="0">[5]!_______asd1</definedName>
    <definedName name="_______asd1" localSheetId="1">[5]!_______asd1</definedName>
    <definedName name="_______asd1" localSheetId="3">[5]!_______asd1</definedName>
    <definedName name="_______asd1">[5]!_______asd1</definedName>
    <definedName name="_______FAL4" localSheetId="9">#REF!</definedName>
    <definedName name="_______FAL4" localSheetId="7">#REF!</definedName>
    <definedName name="_______FAL4" localSheetId="11">#REF!</definedName>
    <definedName name="_______FAL4" localSheetId="8">#REF!</definedName>
    <definedName name="_______FAL4" localSheetId="0">#REF!</definedName>
    <definedName name="_______FAL4" localSheetId="1">#REF!</definedName>
    <definedName name="_______FAL4" localSheetId="3">#REF!</definedName>
    <definedName name="_______FAL4" localSheetId="6">#REF!</definedName>
    <definedName name="_______FAL4">#REF!</definedName>
    <definedName name="_______FAL6" localSheetId="9">#REF!</definedName>
    <definedName name="_______FAL6" localSheetId="7">#REF!</definedName>
    <definedName name="_______FAL6" localSheetId="11">#REF!</definedName>
    <definedName name="_______FAL6" localSheetId="8">#REF!</definedName>
    <definedName name="_______FAL6" localSheetId="0">#REF!</definedName>
    <definedName name="_______FAL6" localSheetId="1">#REF!</definedName>
    <definedName name="_______FAL6" localSheetId="3">#REF!</definedName>
    <definedName name="_______FAL6" localSheetId="6">#REF!</definedName>
    <definedName name="_______FAL6">#REF!</definedName>
    <definedName name="_______FAL7" localSheetId="9">#REF!</definedName>
    <definedName name="_______FAL7" localSheetId="7">#REF!</definedName>
    <definedName name="_______FAL7" localSheetId="11">#REF!</definedName>
    <definedName name="_______FAL7" localSheetId="8">#REF!</definedName>
    <definedName name="_______FAL7" localSheetId="0">#REF!</definedName>
    <definedName name="_______FAL7" localSheetId="1">#REF!</definedName>
    <definedName name="_______FAL7" localSheetId="3">#REF!</definedName>
    <definedName name="_______FAL7" localSheetId="6">#REF!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7">[5]!_______tnt1</definedName>
    <definedName name="_______tnt1" localSheetId="11">[5]!_______tnt1</definedName>
    <definedName name="_______tnt1" localSheetId="0">[5]!_______tnt1</definedName>
    <definedName name="_______tnt1" localSheetId="1">[5]!_______tnt1</definedName>
    <definedName name="_______tnt1" localSheetId="3">[5]!_______tnt1</definedName>
    <definedName name="_______tnt1">[5]!_______tnt1</definedName>
    <definedName name="______asd1" localSheetId="7">[5]!______asd1</definedName>
    <definedName name="______asd1" localSheetId="11">[5]!______asd1</definedName>
    <definedName name="______asd1" localSheetId="0">[5]!______asd1</definedName>
    <definedName name="______asd1" localSheetId="1">[5]!______asd1</definedName>
    <definedName name="______asd1" localSheetId="3">[5]!______asd1</definedName>
    <definedName name="______asd1">[5]!______asd1</definedName>
    <definedName name="______AUS1" localSheetId="9">#REF!</definedName>
    <definedName name="______AUS1" localSheetId="7">#REF!</definedName>
    <definedName name="______AUS1" localSheetId="11">#REF!</definedName>
    <definedName name="______AUS1" localSheetId="8">#REF!</definedName>
    <definedName name="______AUS1" localSheetId="0">#REF!</definedName>
    <definedName name="______AUS1" localSheetId="1">#REF!</definedName>
    <definedName name="______AUS1" localSheetId="3">#REF!</definedName>
    <definedName name="______AUS1" localSheetId="6">#REF!</definedName>
    <definedName name="______AUS1">#REF!</definedName>
    <definedName name="______DEG1" localSheetId="9">#REF!</definedName>
    <definedName name="______DEG1" localSheetId="7">#REF!</definedName>
    <definedName name="______DEG1" localSheetId="11">#REF!</definedName>
    <definedName name="______DEG1" localSheetId="8">#REF!</definedName>
    <definedName name="______DEG1" localSheetId="0">#REF!</definedName>
    <definedName name="______DEG1" localSheetId="1">#REF!</definedName>
    <definedName name="______DEG1" localSheetId="3">#REF!</definedName>
    <definedName name="______DEG1" localSheetId="6">#REF!</definedName>
    <definedName name="______DEG1">#REF!</definedName>
    <definedName name="______DKR1" localSheetId="9">#REF!</definedName>
    <definedName name="______DKR1" localSheetId="7">#REF!</definedName>
    <definedName name="______DKR1" localSheetId="11">#REF!</definedName>
    <definedName name="______DKR1" localSheetId="8">#REF!</definedName>
    <definedName name="______DKR1" localSheetId="0">#REF!</definedName>
    <definedName name="______DKR1" localSheetId="1">#REF!</definedName>
    <definedName name="______DKR1" localSheetId="3">#REF!</definedName>
    <definedName name="______DKR1" localSheetId="6">#REF!</definedName>
    <definedName name="______DKR1">#REF!</definedName>
    <definedName name="______ECU1" localSheetId="9">#REF!</definedName>
    <definedName name="______ECU1" localSheetId="7">#REF!</definedName>
    <definedName name="______ECU1" localSheetId="11">#REF!</definedName>
    <definedName name="______ECU1" localSheetId="8">#REF!</definedName>
    <definedName name="______ECU1" localSheetId="0">#REF!</definedName>
    <definedName name="______ECU1" localSheetId="1">#REF!</definedName>
    <definedName name="______ECU1" localSheetId="3">#REF!</definedName>
    <definedName name="______ECU1">#REF!</definedName>
    <definedName name="______ESC1" localSheetId="9">#REF!</definedName>
    <definedName name="______ESC1" localSheetId="7">#REF!</definedName>
    <definedName name="______ESC1" localSheetId="11">#REF!</definedName>
    <definedName name="______ESC1" localSheetId="8">#REF!</definedName>
    <definedName name="______ESC1" localSheetId="0">#REF!</definedName>
    <definedName name="______ESC1" localSheetId="1">#REF!</definedName>
    <definedName name="______ESC1" localSheetId="3">#REF!</definedName>
    <definedName name="______ESC1">#REF!</definedName>
    <definedName name="______FAL2" localSheetId="9">#REF!</definedName>
    <definedName name="______FAL2" localSheetId="7">#REF!</definedName>
    <definedName name="______FAL2" localSheetId="11">#REF!</definedName>
    <definedName name="______FAL2" localSheetId="8">#REF!</definedName>
    <definedName name="______FAL2" localSheetId="0">#REF!</definedName>
    <definedName name="______FAL2" localSheetId="1">#REF!</definedName>
    <definedName name="______FAL2" localSheetId="3">#REF!</definedName>
    <definedName name="______FAL2">#REF!</definedName>
    <definedName name="______FAL3" localSheetId="9">#REF!</definedName>
    <definedName name="______FAL3" localSheetId="7">#REF!</definedName>
    <definedName name="______FAL3" localSheetId="11">#REF!</definedName>
    <definedName name="______FAL3" localSheetId="8">#REF!</definedName>
    <definedName name="______FAL3" localSheetId="0">#REF!</definedName>
    <definedName name="______FAL3" localSheetId="1">#REF!</definedName>
    <definedName name="______FAL3" localSheetId="3">#REF!</definedName>
    <definedName name="______FAL3">#REF!</definedName>
    <definedName name="______FAL4" localSheetId="9">#REF!</definedName>
    <definedName name="______FAL4" localSheetId="7">#REF!</definedName>
    <definedName name="______FAL4" localSheetId="11">#REF!</definedName>
    <definedName name="______FAL4" localSheetId="8">#REF!</definedName>
    <definedName name="______FAL4" localSheetId="0">#REF!</definedName>
    <definedName name="______FAL4" localSheetId="1">#REF!</definedName>
    <definedName name="______FAL4" localSheetId="3">#REF!</definedName>
    <definedName name="______FAL4">#REF!</definedName>
    <definedName name="______FAL5" localSheetId="9">#REF!</definedName>
    <definedName name="______FAL5" localSheetId="7">#REF!</definedName>
    <definedName name="______FAL5" localSheetId="11">#REF!</definedName>
    <definedName name="______FAL5" localSheetId="8">#REF!</definedName>
    <definedName name="______FAL5" localSheetId="0">#REF!</definedName>
    <definedName name="______FAL5" localSheetId="1">#REF!</definedName>
    <definedName name="______FAL5" localSheetId="3">#REF!</definedName>
    <definedName name="______FAL5">#REF!</definedName>
    <definedName name="______FAL6" localSheetId="9">#REF!</definedName>
    <definedName name="______FAL6" localSheetId="7">#REF!</definedName>
    <definedName name="______FAL6" localSheetId="11">#REF!</definedName>
    <definedName name="______FAL6" localSheetId="8">#REF!</definedName>
    <definedName name="______FAL6" localSheetId="0">#REF!</definedName>
    <definedName name="______FAL6" localSheetId="1">#REF!</definedName>
    <definedName name="______FAL6" localSheetId="3">#REF!</definedName>
    <definedName name="______FAL6">#REF!</definedName>
    <definedName name="______FAL7" localSheetId="9">#REF!</definedName>
    <definedName name="______FAL7" localSheetId="7">#REF!</definedName>
    <definedName name="______FAL7" localSheetId="11">#REF!</definedName>
    <definedName name="______FAL7" localSheetId="8">#REF!</definedName>
    <definedName name="______FAL7" localSheetId="0">#REF!</definedName>
    <definedName name="______FAL7" localSheetId="1">#REF!</definedName>
    <definedName name="______FAL7" localSheetId="3">#REF!</definedName>
    <definedName name="______FAL7">#REF!</definedName>
    <definedName name="______FMK1" localSheetId="9">#REF!</definedName>
    <definedName name="______FMK1" localSheetId="7">#REF!</definedName>
    <definedName name="______FMK1" localSheetId="11">#REF!</definedName>
    <definedName name="______FMK1" localSheetId="8">#REF!</definedName>
    <definedName name="______FMK1" localSheetId="0">#REF!</definedName>
    <definedName name="______FMK1" localSheetId="1">#REF!</definedName>
    <definedName name="______FMK1" localSheetId="3">#REF!</definedName>
    <definedName name="______FMK1">#REF!</definedName>
    <definedName name="______IKR1" localSheetId="9">#REF!</definedName>
    <definedName name="______IKR1" localSheetId="7">#REF!</definedName>
    <definedName name="______IKR1" localSheetId="11">#REF!</definedName>
    <definedName name="______IKR1" localSheetId="8">#REF!</definedName>
    <definedName name="______IKR1" localSheetId="0">#REF!</definedName>
    <definedName name="______IKR1" localSheetId="1">#REF!</definedName>
    <definedName name="______IKR1" localSheetId="3">#REF!</definedName>
    <definedName name="______IKR1">#REF!</definedName>
    <definedName name="______IRP1" localSheetId="9">#REF!</definedName>
    <definedName name="______IRP1" localSheetId="7">#REF!</definedName>
    <definedName name="______IRP1" localSheetId="11">#REF!</definedName>
    <definedName name="______IRP1" localSheetId="8">#REF!</definedName>
    <definedName name="______IRP1" localSheetId="0">#REF!</definedName>
    <definedName name="______IRP1" localSheetId="1">#REF!</definedName>
    <definedName name="______IRP1" localSheetId="3">#REF!</definedName>
    <definedName name="______IRP1">#REF!</definedName>
    <definedName name="______LIT1" localSheetId="9">#REF!</definedName>
    <definedName name="______LIT1" localSheetId="7">#REF!</definedName>
    <definedName name="______LIT1" localSheetId="11">#REF!</definedName>
    <definedName name="______LIT1" localSheetId="8">#REF!</definedName>
    <definedName name="______LIT1" localSheetId="0">#REF!</definedName>
    <definedName name="______LIT1" localSheetId="1">#REF!</definedName>
    <definedName name="______LIT1" localSheetId="3">#REF!</definedName>
    <definedName name="______LIT1">#REF!</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9">#REF!</definedName>
    <definedName name="______MEX1" localSheetId="7">#REF!</definedName>
    <definedName name="______MEX1" localSheetId="11">#REF!</definedName>
    <definedName name="______MEX1" localSheetId="8">#REF!</definedName>
    <definedName name="______MEX1" localSheetId="0">#REF!</definedName>
    <definedName name="______MEX1" localSheetId="1">#REF!</definedName>
    <definedName name="______MEX1" localSheetId="3">#REF!</definedName>
    <definedName name="______MEX1" localSheetId="6">#REF!</definedName>
    <definedName name="______MEX1">#REF!</definedName>
    <definedName name="______PTA1" localSheetId="9">#REF!</definedName>
    <definedName name="______PTA1" localSheetId="7">#REF!</definedName>
    <definedName name="______PTA1" localSheetId="11">#REF!</definedName>
    <definedName name="______PTA1" localSheetId="8">#REF!</definedName>
    <definedName name="______PTA1" localSheetId="0">#REF!</definedName>
    <definedName name="______PTA1" localSheetId="1">#REF!</definedName>
    <definedName name="______PTA1" localSheetId="3">#REF!</definedName>
    <definedName name="______PTA1" localSheetId="6">#REF!</definedName>
    <definedName name="______PTA1">#REF!</definedName>
    <definedName name="______ROS1">#N/A</definedName>
    <definedName name="______ROS2">#N/A</definedName>
    <definedName name="______ROS3">#N/A</definedName>
    <definedName name="______ROS4">#N/A</definedName>
    <definedName name="______SAR1" localSheetId="9">#REF!</definedName>
    <definedName name="______SAR1" localSheetId="7">#REF!</definedName>
    <definedName name="______SAR1" localSheetId="11">#REF!</definedName>
    <definedName name="______SAR1" localSheetId="8">#REF!</definedName>
    <definedName name="______SAR1" localSheetId="0">#REF!</definedName>
    <definedName name="______SAR1" localSheetId="1">#REF!</definedName>
    <definedName name="______SAR1" localSheetId="3">#REF!</definedName>
    <definedName name="______SAR1" localSheetId="6">#REF!</definedName>
    <definedName name="______SAR1">#REF!</definedName>
    <definedName name="______SRT11" localSheetId="2" hidden="1">{"Minpmon",#N/A,FALSE,"Monthinput"}</definedName>
    <definedName name="______SRT11" localSheetId="9" hidden="1">{"Minpmon",#N/A,FALSE,"Monthinput"}</definedName>
    <definedName name="______SRT11" localSheetId="7" hidden="1">{"Minpmon",#N/A,FALSE,"Monthinput"}</definedName>
    <definedName name="______SRT11" localSheetId="11" hidden="1">{"Minpmon",#N/A,FALSE,"Monthinput"}</definedName>
    <definedName name="______SRT11" localSheetId="8" hidden="1">{"Minpmon",#N/A,FALSE,"Monthinput"}</definedName>
    <definedName name="______SRT11" localSheetId="0" hidden="1">{"Minpmon",#N/A,FALSE,"Monthinput"}</definedName>
    <definedName name="______SRT11" localSheetId="1" hidden="1">{"Minpmon",#N/A,FALSE,"Monthinput"}</definedName>
    <definedName name="______SRT11" localSheetId="3" hidden="1">{"Minpmon",#N/A,FALSE,"Monthinput"}</definedName>
    <definedName name="______SRT11" localSheetId="6" hidden="1">{"Minpmon",#N/A,FALSE,"Monthinput"}</definedName>
    <definedName name="______SRT11" localSheetId="10" hidden="1">{"Minpmon",#N/A,FALSE,"Monthinput"}</definedName>
    <definedName name="______SRT11" localSheetId="13" hidden="1">{"Minpmon",#N/A,FALSE,"Monthinput"}</definedName>
    <definedName name="______SRT11" hidden="1">{"Minpmon",#N/A,FALSE,"Monthinput"}</definedName>
    <definedName name="______tAB4">'[6]shared data'!$A$1:$G$71</definedName>
    <definedName name="______tnt1" localSheetId="7">[5]!______tnt1</definedName>
    <definedName name="______tnt1" localSheetId="11">[5]!______tnt1</definedName>
    <definedName name="______tnt1" localSheetId="0">[5]!______tnt1</definedName>
    <definedName name="______tnt1" localSheetId="1">[5]!______tnt1</definedName>
    <definedName name="______tnt1" localSheetId="3">[5]!______tnt1</definedName>
    <definedName name="______tnt1">[5]!______tnt1</definedName>
    <definedName name="_____asd1">#N/A</definedName>
    <definedName name="_____AUS1" localSheetId="9">#REF!</definedName>
    <definedName name="_____AUS1" localSheetId="7">#REF!</definedName>
    <definedName name="_____AUS1" localSheetId="11">#REF!</definedName>
    <definedName name="_____AUS1" localSheetId="8">#REF!</definedName>
    <definedName name="_____AUS1" localSheetId="0">#REF!</definedName>
    <definedName name="_____AUS1" localSheetId="1">#REF!</definedName>
    <definedName name="_____AUS1" localSheetId="3">#REF!</definedName>
    <definedName name="_____AUS1" localSheetId="6">#REF!</definedName>
    <definedName name="_____AUS1">#REF!</definedName>
    <definedName name="_____DEG1" localSheetId="9">#REF!</definedName>
    <definedName name="_____DEG1" localSheetId="7">#REF!</definedName>
    <definedName name="_____DEG1" localSheetId="11">#REF!</definedName>
    <definedName name="_____DEG1" localSheetId="8">#REF!</definedName>
    <definedName name="_____DEG1" localSheetId="0">#REF!</definedName>
    <definedName name="_____DEG1" localSheetId="1">#REF!</definedName>
    <definedName name="_____DEG1" localSheetId="3">#REF!</definedName>
    <definedName name="_____DEG1" localSheetId="6">#REF!</definedName>
    <definedName name="_____DEG1">#REF!</definedName>
    <definedName name="_____DKR1" localSheetId="9">#REF!</definedName>
    <definedName name="_____DKR1" localSheetId="7">#REF!</definedName>
    <definedName name="_____DKR1" localSheetId="11">#REF!</definedName>
    <definedName name="_____DKR1" localSheetId="8">#REF!</definedName>
    <definedName name="_____DKR1" localSheetId="0">#REF!</definedName>
    <definedName name="_____DKR1" localSheetId="1">#REF!</definedName>
    <definedName name="_____DKR1" localSheetId="3">#REF!</definedName>
    <definedName name="_____DKR1" localSheetId="6">#REF!</definedName>
    <definedName name="_____DKR1">#REF!</definedName>
    <definedName name="_____ECU1" localSheetId="9">#REF!</definedName>
    <definedName name="_____ECU1" localSheetId="7">#REF!</definedName>
    <definedName name="_____ECU1" localSheetId="11">#REF!</definedName>
    <definedName name="_____ECU1" localSheetId="8">#REF!</definedName>
    <definedName name="_____ECU1" localSheetId="0">#REF!</definedName>
    <definedName name="_____ECU1" localSheetId="1">#REF!</definedName>
    <definedName name="_____ECU1" localSheetId="3">#REF!</definedName>
    <definedName name="_____ECU1">#REF!</definedName>
    <definedName name="_____ESC1" localSheetId="9">#REF!</definedName>
    <definedName name="_____ESC1" localSheetId="7">#REF!</definedName>
    <definedName name="_____ESC1" localSheetId="11">#REF!</definedName>
    <definedName name="_____ESC1" localSheetId="8">#REF!</definedName>
    <definedName name="_____ESC1" localSheetId="0">#REF!</definedName>
    <definedName name="_____ESC1" localSheetId="1">#REF!</definedName>
    <definedName name="_____ESC1" localSheetId="3">#REF!</definedName>
    <definedName name="_____ESC1">#REF!</definedName>
    <definedName name="_____FAL2" localSheetId="9">#REF!</definedName>
    <definedName name="_____FAL2" localSheetId="7">#REF!</definedName>
    <definedName name="_____FAL2" localSheetId="11">#REF!</definedName>
    <definedName name="_____FAL2" localSheetId="8">#REF!</definedName>
    <definedName name="_____FAL2" localSheetId="0">#REF!</definedName>
    <definedName name="_____FAL2" localSheetId="1">#REF!</definedName>
    <definedName name="_____FAL2" localSheetId="3">#REF!</definedName>
    <definedName name="_____FAL2">#REF!</definedName>
    <definedName name="_____FAL3" localSheetId="9">#REF!</definedName>
    <definedName name="_____FAL3" localSheetId="7">#REF!</definedName>
    <definedName name="_____FAL3" localSheetId="11">#REF!</definedName>
    <definedName name="_____FAL3" localSheetId="8">#REF!</definedName>
    <definedName name="_____FAL3" localSheetId="0">#REF!</definedName>
    <definedName name="_____FAL3" localSheetId="1">#REF!</definedName>
    <definedName name="_____FAL3" localSheetId="3">#REF!</definedName>
    <definedName name="_____FAL3">#REF!</definedName>
    <definedName name="_____FAL4" localSheetId="9">#REF!</definedName>
    <definedName name="_____FAL4" localSheetId="7">#REF!</definedName>
    <definedName name="_____FAL4" localSheetId="11">#REF!</definedName>
    <definedName name="_____FAL4" localSheetId="8">#REF!</definedName>
    <definedName name="_____FAL4" localSheetId="0">#REF!</definedName>
    <definedName name="_____FAL4" localSheetId="1">#REF!</definedName>
    <definedName name="_____FAL4" localSheetId="3">#REF!</definedName>
    <definedName name="_____FAL4">#REF!</definedName>
    <definedName name="_____FAL5" localSheetId="9">#REF!</definedName>
    <definedName name="_____FAL5" localSheetId="7">#REF!</definedName>
    <definedName name="_____FAL5" localSheetId="11">#REF!</definedName>
    <definedName name="_____FAL5" localSheetId="8">#REF!</definedName>
    <definedName name="_____FAL5" localSheetId="0">#REF!</definedName>
    <definedName name="_____FAL5" localSheetId="1">#REF!</definedName>
    <definedName name="_____FAL5" localSheetId="3">#REF!</definedName>
    <definedName name="_____FAL5">#REF!</definedName>
    <definedName name="_____FAL6" localSheetId="9">#REF!</definedName>
    <definedName name="_____FAL6" localSheetId="7">#REF!</definedName>
    <definedName name="_____FAL6" localSheetId="11">#REF!</definedName>
    <definedName name="_____FAL6" localSheetId="8">#REF!</definedName>
    <definedName name="_____FAL6" localSheetId="0">#REF!</definedName>
    <definedName name="_____FAL6" localSheetId="1">#REF!</definedName>
    <definedName name="_____FAL6" localSheetId="3">#REF!</definedName>
    <definedName name="_____FAL6">#REF!</definedName>
    <definedName name="_____FAL7" localSheetId="9">#REF!</definedName>
    <definedName name="_____FAL7" localSheetId="7">#REF!</definedName>
    <definedName name="_____FAL7" localSheetId="11">#REF!</definedName>
    <definedName name="_____FAL7" localSheetId="8">#REF!</definedName>
    <definedName name="_____FAL7" localSheetId="0">#REF!</definedName>
    <definedName name="_____FAL7" localSheetId="1">#REF!</definedName>
    <definedName name="_____FAL7" localSheetId="3">#REF!</definedName>
    <definedName name="_____FAL7">#REF!</definedName>
    <definedName name="_____FMK1" localSheetId="9">#REF!</definedName>
    <definedName name="_____FMK1" localSheetId="7">#REF!</definedName>
    <definedName name="_____FMK1" localSheetId="11">#REF!</definedName>
    <definedName name="_____FMK1" localSheetId="8">#REF!</definedName>
    <definedName name="_____FMK1" localSheetId="0">#REF!</definedName>
    <definedName name="_____FMK1" localSheetId="1">#REF!</definedName>
    <definedName name="_____FMK1" localSheetId="3">#REF!</definedName>
    <definedName name="_____FMK1">#REF!</definedName>
    <definedName name="_____IKR1" localSheetId="9">#REF!</definedName>
    <definedName name="_____IKR1" localSheetId="7">#REF!</definedName>
    <definedName name="_____IKR1" localSheetId="11">#REF!</definedName>
    <definedName name="_____IKR1" localSheetId="8">#REF!</definedName>
    <definedName name="_____IKR1" localSheetId="0">#REF!</definedName>
    <definedName name="_____IKR1" localSheetId="1">#REF!</definedName>
    <definedName name="_____IKR1" localSheetId="3">#REF!</definedName>
    <definedName name="_____IKR1">#REF!</definedName>
    <definedName name="_____IRP1" localSheetId="9">#REF!</definedName>
    <definedName name="_____IRP1" localSheetId="7">#REF!</definedName>
    <definedName name="_____IRP1" localSheetId="11">#REF!</definedName>
    <definedName name="_____IRP1" localSheetId="8">#REF!</definedName>
    <definedName name="_____IRP1" localSheetId="0">#REF!</definedName>
    <definedName name="_____IRP1" localSheetId="1">#REF!</definedName>
    <definedName name="_____IRP1" localSheetId="3">#REF!</definedName>
    <definedName name="_____IRP1">#REF!</definedName>
    <definedName name="_____LIT1" localSheetId="9">#REF!</definedName>
    <definedName name="_____LIT1" localSheetId="7">#REF!</definedName>
    <definedName name="_____LIT1" localSheetId="11">#REF!</definedName>
    <definedName name="_____LIT1" localSheetId="8">#REF!</definedName>
    <definedName name="_____LIT1" localSheetId="0">#REF!</definedName>
    <definedName name="_____LIT1" localSheetId="1">#REF!</definedName>
    <definedName name="_____LIT1" localSheetId="3">#REF!</definedName>
    <definedName name="_____LIT1">#REF!</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9">#REF!</definedName>
    <definedName name="_____MEX1" localSheetId="7">#REF!</definedName>
    <definedName name="_____MEX1" localSheetId="11">#REF!</definedName>
    <definedName name="_____MEX1" localSheetId="8">#REF!</definedName>
    <definedName name="_____MEX1" localSheetId="0">#REF!</definedName>
    <definedName name="_____MEX1" localSheetId="1">#REF!</definedName>
    <definedName name="_____MEX1" localSheetId="3">#REF!</definedName>
    <definedName name="_____MEX1" localSheetId="6">#REF!</definedName>
    <definedName name="_____MEX1">#REF!</definedName>
    <definedName name="_____PTA1" localSheetId="9">#REF!</definedName>
    <definedName name="_____PTA1" localSheetId="7">#REF!</definedName>
    <definedName name="_____PTA1" localSheetId="11">#REF!</definedName>
    <definedName name="_____PTA1" localSheetId="8">#REF!</definedName>
    <definedName name="_____PTA1" localSheetId="0">#REF!</definedName>
    <definedName name="_____PTA1" localSheetId="1">#REF!</definedName>
    <definedName name="_____PTA1" localSheetId="3">#REF!</definedName>
    <definedName name="_____PTA1" localSheetId="6">#REF!</definedName>
    <definedName name="_____PTA1">#REF!</definedName>
    <definedName name="_____ROS1">#N/A</definedName>
    <definedName name="_____ROS2">#N/A</definedName>
    <definedName name="_____ROS3">#N/A</definedName>
    <definedName name="_____ROS4">#N/A</definedName>
    <definedName name="_____SAR1" localSheetId="9">#REF!</definedName>
    <definedName name="_____SAR1" localSheetId="7">#REF!</definedName>
    <definedName name="_____SAR1" localSheetId="11">#REF!</definedName>
    <definedName name="_____SAR1" localSheetId="8">#REF!</definedName>
    <definedName name="_____SAR1" localSheetId="0">#REF!</definedName>
    <definedName name="_____SAR1" localSheetId="1">#REF!</definedName>
    <definedName name="_____SAR1" localSheetId="3">#REF!</definedName>
    <definedName name="_____SAR1" localSheetId="6">#REF!</definedName>
    <definedName name="_____SAR1">#REF!</definedName>
    <definedName name="_____SRT11" localSheetId="2" hidden="1">{"Minpmon",#N/A,FALSE,"Monthinput"}</definedName>
    <definedName name="_____SRT11" localSheetId="9" hidden="1">{"Minpmon",#N/A,FALSE,"Monthinput"}</definedName>
    <definedName name="_____SRT11" localSheetId="7" hidden="1">{"Minpmon",#N/A,FALSE,"Monthinput"}</definedName>
    <definedName name="_____SRT11" localSheetId="11" hidden="1">{"Minpmon",#N/A,FALSE,"Monthinput"}</definedName>
    <definedName name="_____SRT11" localSheetId="8" hidden="1">{"Minpmon",#N/A,FALSE,"Monthinput"}</definedName>
    <definedName name="_____SRT11" localSheetId="0" hidden="1">{"Minpmon",#N/A,FALSE,"Monthinput"}</definedName>
    <definedName name="_____SRT11" localSheetId="1" hidden="1">{"Minpmon",#N/A,FALSE,"Monthinput"}</definedName>
    <definedName name="_____SRT11" localSheetId="3" hidden="1">{"Minpmon",#N/A,FALSE,"Monthinput"}</definedName>
    <definedName name="_____SRT11" localSheetId="6" hidden="1">{"Minpmon",#N/A,FALSE,"Monthinput"}</definedName>
    <definedName name="_____SRT11" localSheetId="10" hidden="1">{"Minpmon",#N/A,FALSE,"Monthinput"}</definedName>
    <definedName name="_____SRT11" localSheetId="13" hidden="1">{"Minpmon",#N/A,FALSE,"Monthinput"}</definedName>
    <definedName name="_____SRT11" hidden="1">{"Minpmon",#N/A,FALSE,"Monthinput"}</definedName>
    <definedName name="_____tAB4">'[6]shared data'!$A$1:$G$71</definedName>
    <definedName name="_____tnt1">#N/A</definedName>
    <definedName name="_____TOT58" localSheetId="8">[7]GROWTH!#REF!</definedName>
    <definedName name="_____TOT58" localSheetId="0">[7]GROWTH!#REF!</definedName>
    <definedName name="_____TOT58" localSheetId="1">[7]GROWTH!#REF!</definedName>
    <definedName name="_____TOT58" localSheetId="3">[7]GROWTH!#REF!</definedName>
    <definedName name="_____TOT58" localSheetId="6">[7]GROWTH!#REF!</definedName>
    <definedName name="_____TOT58">[7]GROWTH!#REF!</definedName>
    <definedName name="____asd1">#N/A</definedName>
    <definedName name="____AUS1" localSheetId="9">#REF!</definedName>
    <definedName name="____AUS1" localSheetId="7">#REF!</definedName>
    <definedName name="____AUS1" localSheetId="11">#REF!</definedName>
    <definedName name="____AUS1" localSheetId="8">#REF!</definedName>
    <definedName name="____AUS1" localSheetId="0">#REF!</definedName>
    <definedName name="____AUS1" localSheetId="1">#REF!</definedName>
    <definedName name="____AUS1" localSheetId="3">#REF!</definedName>
    <definedName name="____AUS1" localSheetId="6">#REF!</definedName>
    <definedName name="____AUS1">#REF!</definedName>
    <definedName name="____DEG1" localSheetId="9">#REF!</definedName>
    <definedName name="____DEG1" localSheetId="7">#REF!</definedName>
    <definedName name="____DEG1" localSheetId="11">#REF!</definedName>
    <definedName name="____DEG1" localSheetId="8">#REF!</definedName>
    <definedName name="____DEG1" localSheetId="0">#REF!</definedName>
    <definedName name="____DEG1" localSheetId="1">#REF!</definedName>
    <definedName name="____DEG1" localSheetId="3">#REF!</definedName>
    <definedName name="____DEG1" localSheetId="6">#REF!</definedName>
    <definedName name="____DEG1">#REF!</definedName>
    <definedName name="____DKR1" localSheetId="9">#REF!</definedName>
    <definedName name="____DKR1" localSheetId="7">#REF!</definedName>
    <definedName name="____DKR1" localSheetId="11">#REF!</definedName>
    <definedName name="____DKR1" localSheetId="8">#REF!</definedName>
    <definedName name="____DKR1" localSheetId="0">#REF!</definedName>
    <definedName name="____DKR1" localSheetId="1">#REF!</definedName>
    <definedName name="____DKR1" localSheetId="3">#REF!</definedName>
    <definedName name="____DKR1" localSheetId="6">#REF!</definedName>
    <definedName name="____DKR1">#REF!</definedName>
    <definedName name="____ECU1" localSheetId="9">#REF!</definedName>
    <definedName name="____ECU1" localSheetId="7">#REF!</definedName>
    <definedName name="____ECU1" localSheetId="11">#REF!</definedName>
    <definedName name="____ECU1" localSheetId="8">#REF!</definedName>
    <definedName name="____ECU1" localSheetId="0">#REF!</definedName>
    <definedName name="____ECU1" localSheetId="1">#REF!</definedName>
    <definedName name="____ECU1" localSheetId="3">#REF!</definedName>
    <definedName name="____ECU1">#REF!</definedName>
    <definedName name="____ESC1" localSheetId="9">#REF!</definedName>
    <definedName name="____ESC1" localSheetId="7">#REF!</definedName>
    <definedName name="____ESC1" localSheetId="11">#REF!</definedName>
    <definedName name="____ESC1" localSheetId="8">#REF!</definedName>
    <definedName name="____ESC1" localSheetId="0">#REF!</definedName>
    <definedName name="____ESC1" localSheetId="1">#REF!</definedName>
    <definedName name="____ESC1" localSheetId="3">#REF!</definedName>
    <definedName name="____ESC1">#REF!</definedName>
    <definedName name="____FAL2" localSheetId="9">#REF!</definedName>
    <definedName name="____FAL2" localSheetId="7">#REF!</definedName>
    <definedName name="____FAL2" localSheetId="11">#REF!</definedName>
    <definedName name="____FAL2" localSheetId="8">#REF!</definedName>
    <definedName name="____FAL2" localSheetId="0">#REF!</definedName>
    <definedName name="____FAL2" localSheetId="1">#REF!</definedName>
    <definedName name="____FAL2" localSheetId="3">#REF!</definedName>
    <definedName name="____FAL2">#REF!</definedName>
    <definedName name="____FAL3" localSheetId="9">#REF!</definedName>
    <definedName name="____FAL3" localSheetId="7">#REF!</definedName>
    <definedName name="____FAL3" localSheetId="11">#REF!</definedName>
    <definedName name="____FAL3" localSheetId="8">#REF!</definedName>
    <definedName name="____FAL3" localSheetId="0">#REF!</definedName>
    <definedName name="____FAL3" localSheetId="1">#REF!</definedName>
    <definedName name="____FAL3" localSheetId="3">#REF!</definedName>
    <definedName name="____FAL3">#REF!</definedName>
    <definedName name="____FAL4" localSheetId="9">#REF!</definedName>
    <definedName name="____FAL4" localSheetId="7">#REF!</definedName>
    <definedName name="____FAL4" localSheetId="11">#REF!</definedName>
    <definedName name="____FAL4" localSheetId="8">#REF!</definedName>
    <definedName name="____FAL4" localSheetId="0">#REF!</definedName>
    <definedName name="____FAL4" localSheetId="1">#REF!</definedName>
    <definedName name="____FAL4" localSheetId="3">#REF!</definedName>
    <definedName name="____FAL4">#REF!</definedName>
    <definedName name="____FAL5" localSheetId="9">#REF!</definedName>
    <definedName name="____FAL5" localSheetId="7">#REF!</definedName>
    <definedName name="____FAL5" localSheetId="11">#REF!</definedName>
    <definedName name="____FAL5" localSheetId="8">#REF!</definedName>
    <definedName name="____FAL5" localSheetId="0">#REF!</definedName>
    <definedName name="____FAL5" localSheetId="1">#REF!</definedName>
    <definedName name="____FAL5" localSheetId="3">#REF!</definedName>
    <definedName name="____FAL5">#REF!</definedName>
    <definedName name="____FAL6" localSheetId="9">#REF!</definedName>
    <definedName name="____FAL6" localSheetId="7">#REF!</definedName>
    <definedName name="____FAL6" localSheetId="11">#REF!</definedName>
    <definedName name="____FAL6" localSheetId="8">#REF!</definedName>
    <definedName name="____FAL6" localSheetId="0">#REF!</definedName>
    <definedName name="____FAL6" localSheetId="1">#REF!</definedName>
    <definedName name="____FAL6" localSheetId="3">#REF!</definedName>
    <definedName name="____FAL6">#REF!</definedName>
    <definedName name="____FAL7" localSheetId="9">#REF!</definedName>
    <definedName name="____FAL7" localSheetId="7">#REF!</definedName>
    <definedName name="____FAL7" localSheetId="11">#REF!</definedName>
    <definedName name="____FAL7" localSheetId="8">#REF!</definedName>
    <definedName name="____FAL7" localSheetId="0">#REF!</definedName>
    <definedName name="____FAL7" localSheetId="1">#REF!</definedName>
    <definedName name="____FAL7" localSheetId="3">#REF!</definedName>
    <definedName name="____FAL7">#REF!</definedName>
    <definedName name="____FMK1" localSheetId="9">#REF!</definedName>
    <definedName name="____FMK1" localSheetId="7">#REF!</definedName>
    <definedName name="____FMK1" localSheetId="11">#REF!</definedName>
    <definedName name="____FMK1" localSheetId="8">#REF!</definedName>
    <definedName name="____FMK1" localSheetId="0">#REF!</definedName>
    <definedName name="____FMK1" localSheetId="1">#REF!</definedName>
    <definedName name="____FMK1" localSheetId="3">#REF!</definedName>
    <definedName name="____FMK1">#REF!</definedName>
    <definedName name="____IKR1" localSheetId="9">#REF!</definedName>
    <definedName name="____IKR1" localSheetId="7">#REF!</definedName>
    <definedName name="____IKR1" localSheetId="11">#REF!</definedName>
    <definedName name="____IKR1" localSheetId="8">#REF!</definedName>
    <definedName name="____IKR1" localSheetId="0">#REF!</definedName>
    <definedName name="____IKR1" localSheetId="1">#REF!</definedName>
    <definedName name="____IKR1" localSheetId="3">#REF!</definedName>
    <definedName name="____IKR1">#REF!</definedName>
    <definedName name="____IRP1" localSheetId="9">#REF!</definedName>
    <definedName name="____IRP1" localSheetId="7">#REF!</definedName>
    <definedName name="____IRP1" localSheetId="11">#REF!</definedName>
    <definedName name="____IRP1" localSheetId="8">#REF!</definedName>
    <definedName name="____IRP1" localSheetId="0">#REF!</definedName>
    <definedName name="____IRP1" localSheetId="1">#REF!</definedName>
    <definedName name="____IRP1" localSheetId="3">#REF!</definedName>
    <definedName name="____IRP1">#REF!</definedName>
    <definedName name="____LIT1" localSheetId="9">#REF!</definedName>
    <definedName name="____LIT1" localSheetId="7">#REF!</definedName>
    <definedName name="____LIT1" localSheetId="11">#REF!</definedName>
    <definedName name="____LIT1" localSheetId="8">#REF!</definedName>
    <definedName name="____LIT1" localSheetId="0">#REF!</definedName>
    <definedName name="____LIT1" localSheetId="1">#REF!</definedName>
    <definedName name="____LIT1" localSheetId="3">#REF!</definedName>
    <definedName name="____LIT1">#REF!</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9">#REF!</definedName>
    <definedName name="____MEX1" localSheetId="7">#REF!</definedName>
    <definedName name="____MEX1" localSheetId="11">#REF!</definedName>
    <definedName name="____MEX1" localSheetId="8">#REF!</definedName>
    <definedName name="____MEX1" localSheetId="0">#REF!</definedName>
    <definedName name="____MEX1" localSheetId="1">#REF!</definedName>
    <definedName name="____MEX1" localSheetId="3">#REF!</definedName>
    <definedName name="____MEX1" localSheetId="6">#REF!</definedName>
    <definedName name="____MEX1">#REF!</definedName>
    <definedName name="____PTA1" localSheetId="9">#REF!</definedName>
    <definedName name="____PTA1" localSheetId="7">#REF!</definedName>
    <definedName name="____PTA1" localSheetId="11">#REF!</definedName>
    <definedName name="____PTA1" localSheetId="8">#REF!</definedName>
    <definedName name="____PTA1" localSheetId="0">#REF!</definedName>
    <definedName name="____PTA1" localSheetId="1">#REF!</definedName>
    <definedName name="____PTA1" localSheetId="3">#REF!</definedName>
    <definedName name="____PTA1" localSheetId="6">#REF!</definedName>
    <definedName name="____PTA1">#REF!</definedName>
    <definedName name="____ROS1">#N/A</definedName>
    <definedName name="____ROS2">#N/A</definedName>
    <definedName name="____ROS3">#N/A</definedName>
    <definedName name="____ROS4">#N/A</definedName>
    <definedName name="____SAR1" localSheetId="9">#REF!</definedName>
    <definedName name="____SAR1" localSheetId="7">#REF!</definedName>
    <definedName name="____SAR1" localSheetId="11">#REF!</definedName>
    <definedName name="____SAR1" localSheetId="8">#REF!</definedName>
    <definedName name="____SAR1" localSheetId="0">#REF!</definedName>
    <definedName name="____SAR1" localSheetId="1">#REF!</definedName>
    <definedName name="____SAR1" localSheetId="3">#REF!</definedName>
    <definedName name="____SAR1" localSheetId="6">#REF!</definedName>
    <definedName name="____SAR1">#REF!</definedName>
    <definedName name="____SRT11" localSheetId="2" hidden="1">{"Minpmon",#N/A,FALSE,"Monthinput"}</definedName>
    <definedName name="____SRT11" localSheetId="9" hidden="1">{"Minpmon",#N/A,FALSE,"Monthinput"}</definedName>
    <definedName name="____SRT11" localSheetId="7" hidden="1">{"Minpmon",#N/A,FALSE,"Monthinput"}</definedName>
    <definedName name="____SRT11" localSheetId="11" hidden="1">{"Minpmon",#N/A,FALSE,"Monthinput"}</definedName>
    <definedName name="____SRT11" localSheetId="8" hidden="1">{"Minpmon",#N/A,FALSE,"Monthinput"}</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localSheetId="6" hidden="1">{"Minpmon",#N/A,FALSE,"Monthinput"}</definedName>
    <definedName name="____SRT11" localSheetId="10" hidden="1">{"Minpmon",#N/A,FALSE,"Monthinput"}</definedName>
    <definedName name="____SRT11" localSheetId="13" hidden="1">{"Minpmon",#N/A,FALSE,"Monthinput"}</definedName>
    <definedName name="____SRT11" hidden="1">{"Minpmon",#N/A,FALSE,"Monthinput"}</definedName>
    <definedName name="____tAB4">'[6]shared data'!$A$1:$G$71</definedName>
    <definedName name="____tnt1">#N/A</definedName>
    <definedName name="____TOT58" localSheetId="8">[7]GROWTH!#REF!</definedName>
    <definedName name="____TOT58" localSheetId="0">[7]GROWTH!#REF!</definedName>
    <definedName name="____TOT58" localSheetId="1">[7]GROWTH!#REF!</definedName>
    <definedName name="____TOT58" localSheetId="3">[7]GROWTH!#REF!</definedName>
    <definedName name="____TOT58" localSheetId="6">[7]GROWTH!#REF!</definedName>
    <definedName name="____TOT58">[7]GROWTH!#REF!</definedName>
    <definedName name="___asd1">#N/A</definedName>
    <definedName name="___AUS1" localSheetId="9">#REF!</definedName>
    <definedName name="___AUS1" localSheetId="7">#REF!</definedName>
    <definedName name="___AUS1" localSheetId="11">#REF!</definedName>
    <definedName name="___AUS1" localSheetId="8">#REF!</definedName>
    <definedName name="___AUS1" localSheetId="0">#REF!</definedName>
    <definedName name="___AUS1" localSheetId="1">#REF!</definedName>
    <definedName name="___AUS1" localSheetId="3">#REF!</definedName>
    <definedName name="___AUS1" localSheetId="6">#REF!</definedName>
    <definedName name="___AUS1">#REF!</definedName>
    <definedName name="___DEG1" localSheetId="9">#REF!</definedName>
    <definedName name="___DEG1" localSheetId="7">#REF!</definedName>
    <definedName name="___DEG1" localSheetId="11">#REF!</definedName>
    <definedName name="___DEG1" localSheetId="8">#REF!</definedName>
    <definedName name="___DEG1" localSheetId="0">#REF!</definedName>
    <definedName name="___DEG1" localSheetId="1">#REF!</definedName>
    <definedName name="___DEG1" localSheetId="3">#REF!</definedName>
    <definedName name="___DEG1" localSheetId="6">#REF!</definedName>
    <definedName name="___DEG1">#REF!</definedName>
    <definedName name="___DKR1" localSheetId="9">#REF!</definedName>
    <definedName name="___DKR1" localSheetId="7">#REF!</definedName>
    <definedName name="___DKR1" localSheetId="11">#REF!</definedName>
    <definedName name="___DKR1" localSheetId="8">#REF!</definedName>
    <definedName name="___DKR1" localSheetId="0">#REF!</definedName>
    <definedName name="___DKR1" localSheetId="1">#REF!</definedName>
    <definedName name="___DKR1" localSheetId="3">#REF!</definedName>
    <definedName name="___DKR1" localSheetId="6">#REF!</definedName>
    <definedName name="___DKR1">#REF!</definedName>
    <definedName name="___ECU1" localSheetId="9">#REF!</definedName>
    <definedName name="___ECU1" localSheetId="7">#REF!</definedName>
    <definedName name="___ECU1" localSheetId="11">#REF!</definedName>
    <definedName name="___ECU1" localSheetId="8">#REF!</definedName>
    <definedName name="___ECU1" localSheetId="0">#REF!</definedName>
    <definedName name="___ECU1" localSheetId="1">#REF!</definedName>
    <definedName name="___ECU1" localSheetId="3">#REF!</definedName>
    <definedName name="___ECU1">#REF!</definedName>
    <definedName name="___ESC1" localSheetId="9">#REF!</definedName>
    <definedName name="___ESC1" localSheetId="7">#REF!</definedName>
    <definedName name="___ESC1" localSheetId="11">#REF!</definedName>
    <definedName name="___ESC1" localSheetId="8">#REF!</definedName>
    <definedName name="___ESC1" localSheetId="0">#REF!</definedName>
    <definedName name="___ESC1" localSheetId="1">#REF!</definedName>
    <definedName name="___ESC1" localSheetId="3">#REF!</definedName>
    <definedName name="___ESC1">#REF!</definedName>
    <definedName name="___F" hidden="1">'[8]Fax a enviar'!#REF!</definedName>
    <definedName name="___FAL2" localSheetId="9">#REF!</definedName>
    <definedName name="___FAL2" localSheetId="7">#REF!</definedName>
    <definedName name="___FAL2" localSheetId="11">#REF!</definedName>
    <definedName name="___FAL2" localSheetId="8">#REF!</definedName>
    <definedName name="___FAL2" localSheetId="0">#REF!</definedName>
    <definedName name="___FAL2" localSheetId="1">#REF!</definedName>
    <definedName name="___FAL2" localSheetId="3">#REF!</definedName>
    <definedName name="___FAL2" localSheetId="6">#REF!</definedName>
    <definedName name="___FAL2">#REF!</definedName>
    <definedName name="___FAL3" localSheetId="9">#REF!</definedName>
    <definedName name="___FAL3" localSheetId="7">#REF!</definedName>
    <definedName name="___FAL3" localSheetId="11">#REF!</definedName>
    <definedName name="___FAL3" localSheetId="8">#REF!</definedName>
    <definedName name="___FAL3" localSheetId="0">#REF!</definedName>
    <definedName name="___FAL3" localSheetId="1">#REF!</definedName>
    <definedName name="___FAL3" localSheetId="3">#REF!</definedName>
    <definedName name="___FAL3" localSheetId="6">#REF!</definedName>
    <definedName name="___FAL3">#REF!</definedName>
    <definedName name="___FAL4" localSheetId="9">#REF!</definedName>
    <definedName name="___FAL4" localSheetId="7">#REF!</definedName>
    <definedName name="___FAL4" localSheetId="11">#REF!</definedName>
    <definedName name="___FAL4" localSheetId="8">#REF!</definedName>
    <definedName name="___FAL4" localSheetId="0">#REF!</definedName>
    <definedName name="___FAL4" localSheetId="1">#REF!</definedName>
    <definedName name="___FAL4" localSheetId="3">#REF!</definedName>
    <definedName name="___FAL4" localSheetId="6">#REF!</definedName>
    <definedName name="___FAL4">#REF!</definedName>
    <definedName name="___FAL5" localSheetId="9">#REF!</definedName>
    <definedName name="___FAL5" localSheetId="7">#REF!</definedName>
    <definedName name="___FAL5" localSheetId="11">#REF!</definedName>
    <definedName name="___FAL5" localSheetId="8">#REF!</definedName>
    <definedName name="___FAL5" localSheetId="0">#REF!</definedName>
    <definedName name="___FAL5" localSheetId="1">#REF!</definedName>
    <definedName name="___FAL5" localSheetId="3">#REF!</definedName>
    <definedName name="___FAL5">#REF!</definedName>
    <definedName name="___FAL6" localSheetId="9">#REF!</definedName>
    <definedName name="___FAL6" localSheetId="7">#REF!</definedName>
    <definedName name="___FAL6" localSheetId="11">#REF!</definedName>
    <definedName name="___FAL6" localSheetId="8">#REF!</definedName>
    <definedName name="___FAL6" localSheetId="0">#REF!</definedName>
    <definedName name="___FAL6" localSheetId="1">#REF!</definedName>
    <definedName name="___FAL6" localSheetId="3">#REF!</definedName>
    <definedName name="___FAL6">#REF!</definedName>
    <definedName name="___FAL7" localSheetId="9">#REF!</definedName>
    <definedName name="___FAL7" localSheetId="7">#REF!</definedName>
    <definedName name="___FAL7" localSheetId="11">#REF!</definedName>
    <definedName name="___FAL7" localSheetId="8">#REF!</definedName>
    <definedName name="___FAL7" localSheetId="0">#REF!</definedName>
    <definedName name="___FAL7" localSheetId="1">#REF!</definedName>
    <definedName name="___FAL7" localSheetId="3">#REF!</definedName>
    <definedName name="___FAL7">#REF!</definedName>
    <definedName name="___FMK1" localSheetId="9">#REF!</definedName>
    <definedName name="___FMK1" localSheetId="7">#REF!</definedName>
    <definedName name="___FMK1" localSheetId="11">#REF!</definedName>
    <definedName name="___FMK1" localSheetId="8">#REF!</definedName>
    <definedName name="___FMK1" localSheetId="0">#REF!</definedName>
    <definedName name="___FMK1" localSheetId="1">#REF!</definedName>
    <definedName name="___FMK1" localSheetId="3">#REF!</definedName>
    <definedName name="___FMK1">#REF!</definedName>
    <definedName name="___IKR1" localSheetId="9">#REF!</definedName>
    <definedName name="___IKR1" localSheetId="7">#REF!</definedName>
    <definedName name="___IKR1" localSheetId="11">#REF!</definedName>
    <definedName name="___IKR1" localSheetId="8">#REF!</definedName>
    <definedName name="___IKR1" localSheetId="0">#REF!</definedName>
    <definedName name="___IKR1" localSheetId="1">#REF!</definedName>
    <definedName name="___IKR1" localSheetId="3">#REF!</definedName>
    <definedName name="___IKR1">#REF!</definedName>
    <definedName name="___IRP1" localSheetId="9">#REF!</definedName>
    <definedName name="___IRP1" localSheetId="7">#REF!</definedName>
    <definedName name="___IRP1" localSheetId="11">#REF!</definedName>
    <definedName name="___IRP1" localSheetId="8">#REF!</definedName>
    <definedName name="___IRP1" localSheetId="0">#REF!</definedName>
    <definedName name="___IRP1" localSheetId="1">#REF!</definedName>
    <definedName name="___IRP1" localSheetId="3">#REF!</definedName>
    <definedName name="___IRP1">#REF!</definedName>
    <definedName name="___LIT1" localSheetId="9">#REF!</definedName>
    <definedName name="___LIT1" localSheetId="7">#REF!</definedName>
    <definedName name="___LIT1" localSheetId="11">#REF!</definedName>
    <definedName name="___LIT1" localSheetId="8">#REF!</definedName>
    <definedName name="___LIT1" localSheetId="0">#REF!</definedName>
    <definedName name="___LIT1" localSheetId="1">#REF!</definedName>
    <definedName name="___LIT1" localSheetId="3">#REF!</definedName>
    <definedName name="___LIT1">#REF!</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9">#REF!</definedName>
    <definedName name="___MEX1" localSheetId="7">#REF!</definedName>
    <definedName name="___MEX1" localSheetId="11">#REF!</definedName>
    <definedName name="___MEX1" localSheetId="8">#REF!</definedName>
    <definedName name="___MEX1" localSheetId="0">#REF!</definedName>
    <definedName name="___MEX1" localSheetId="1">#REF!</definedName>
    <definedName name="___MEX1" localSheetId="3">#REF!</definedName>
    <definedName name="___MEX1" localSheetId="6">#REF!</definedName>
    <definedName name="___MEX1">#REF!</definedName>
    <definedName name="___PTA1" localSheetId="9">#REF!</definedName>
    <definedName name="___PTA1" localSheetId="7">#REF!</definedName>
    <definedName name="___PTA1" localSheetId="11">#REF!</definedName>
    <definedName name="___PTA1" localSheetId="8">#REF!</definedName>
    <definedName name="___PTA1" localSheetId="0">#REF!</definedName>
    <definedName name="___PTA1" localSheetId="1">#REF!</definedName>
    <definedName name="___PTA1" localSheetId="3">#REF!</definedName>
    <definedName name="___PTA1" localSheetId="6">#REF!</definedName>
    <definedName name="___PTA1">#REF!</definedName>
    <definedName name="___ROS1">#N/A</definedName>
    <definedName name="___ROS2">#N/A</definedName>
    <definedName name="___ROS3">#N/A</definedName>
    <definedName name="___ROS4">#N/A</definedName>
    <definedName name="___SAR1" localSheetId="9">#REF!</definedName>
    <definedName name="___SAR1" localSheetId="7">#REF!</definedName>
    <definedName name="___SAR1" localSheetId="11">#REF!</definedName>
    <definedName name="___SAR1" localSheetId="8">#REF!</definedName>
    <definedName name="___SAR1" localSheetId="0">#REF!</definedName>
    <definedName name="___SAR1" localSheetId="1">#REF!</definedName>
    <definedName name="___SAR1" localSheetId="3">#REF!</definedName>
    <definedName name="___SAR1" localSheetId="6">#REF!</definedName>
    <definedName name="___SAR1">#REF!</definedName>
    <definedName name="___SRT11" localSheetId="2" hidden="1">{"Minpmon",#N/A,FALSE,"Monthinput"}</definedName>
    <definedName name="___SRT11" localSheetId="9" hidden="1">{"Minpmon",#N/A,FALSE,"Monthinput"}</definedName>
    <definedName name="___SRT11" localSheetId="7" hidden="1">{"Minpmon",#N/A,FALSE,"Monthinput"}</definedName>
    <definedName name="___SRT11" localSheetId="11" hidden="1">{"Minpmon",#N/A,FALSE,"Monthinput"}</definedName>
    <definedName name="___SRT11" localSheetId="8" hidden="1">{"Minpmon",#N/A,FALSE,"Monthinput"}</definedName>
    <definedName name="___SRT11" localSheetId="0" hidden="1">{"Minpmon",#N/A,FALSE,"Monthinput"}</definedName>
    <definedName name="___SRT11" localSheetId="1" hidden="1">{"Minpmon",#N/A,FALSE,"Monthinput"}</definedName>
    <definedName name="___SRT11" localSheetId="3" hidden="1">{"Minpmon",#N/A,FALSE,"Monthinput"}</definedName>
    <definedName name="___SRT11" localSheetId="6" hidden="1">{"Minpmon",#N/A,FALSE,"Monthinput"}</definedName>
    <definedName name="___SRT11" localSheetId="10" hidden="1">{"Minpmon",#N/A,FALSE,"Monthinput"}</definedName>
    <definedName name="___SRT11" localSheetId="13" hidden="1">{"Minpmon",#N/A,FALSE,"Monthinput"}</definedName>
    <definedName name="___SRT11" hidden="1">{"Minpmon",#N/A,FALSE,"Monthinput"}</definedName>
    <definedName name="___tAB4">'[6]shared data'!$A$1:$G$71</definedName>
    <definedName name="___tnt1">#N/A</definedName>
    <definedName name="___TOT58" localSheetId="8">[7]GROWTH!#REF!</definedName>
    <definedName name="___TOT58" localSheetId="0">[7]GROWTH!#REF!</definedName>
    <definedName name="___TOT58" localSheetId="1">[7]GROWTH!#REF!</definedName>
    <definedName name="___TOT58" localSheetId="3">[7]GROWTH!#REF!</definedName>
    <definedName name="___TOT58" localSheetId="6">[7]GROWTH!#REF!</definedName>
    <definedName name="___TOT58">[7]GROWTH!#REF!</definedName>
    <definedName name="__10FA_L" localSheetId="9">#REF!</definedName>
    <definedName name="__10FA_L" localSheetId="7">#REF!</definedName>
    <definedName name="__10FA_L" localSheetId="11">#REF!</definedName>
    <definedName name="__10FA_L" localSheetId="8">#REF!</definedName>
    <definedName name="__10FA_L" localSheetId="0">#REF!</definedName>
    <definedName name="__10FA_L" localSheetId="1">#REF!</definedName>
    <definedName name="__10FA_L" localSheetId="3">#REF!</definedName>
    <definedName name="__10FA_L" localSheetId="6">#REF!</definedName>
    <definedName name="__10FA_L">#REF!</definedName>
    <definedName name="__11GAZ_LIABS" localSheetId="9">#REF!</definedName>
    <definedName name="__11GAZ_LIABS" localSheetId="7">#REF!</definedName>
    <definedName name="__11GAZ_LIABS" localSheetId="11">#REF!</definedName>
    <definedName name="__11GAZ_LIABS" localSheetId="8">#REF!</definedName>
    <definedName name="__11GAZ_LIABS" localSheetId="0">#REF!</definedName>
    <definedName name="__11GAZ_LIABS" localSheetId="1">#REF!</definedName>
    <definedName name="__11GAZ_LIABS" localSheetId="3">#REF!</definedName>
    <definedName name="__11GAZ_LIABS" localSheetId="6">#REF!</definedName>
    <definedName name="__11GAZ_LIABS">#REF!</definedName>
    <definedName name="__123Graph_A" localSheetId="8" hidden="1">[9]C!#REF!</definedName>
    <definedName name="__123Graph_A" localSheetId="0" hidden="1">#REF!</definedName>
    <definedName name="__123Graph_A" localSheetId="1" hidden="1">#REF!</definedName>
    <definedName name="__123Graph_A" localSheetId="3" hidden="1">[9]C!#REF!</definedName>
    <definedName name="__123Graph_A" localSheetId="6" hidden="1">[9]C!#REF!</definedName>
    <definedName name="__123Graph_A" hidden="1">[9]C!#REF!</definedName>
    <definedName name="__123Graph_AChart1" localSheetId="8" hidden="1">[10]IN_Cable!#REF!</definedName>
    <definedName name="__123Graph_AChart1" localSheetId="3" hidden="1">[10]IN_Cable!#REF!</definedName>
    <definedName name="__123Graph_AChart1" localSheetId="6"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9" hidden="1">#REF!</definedName>
    <definedName name="__123Graph_ADEBT" localSheetId="7" hidden="1">#REF!</definedName>
    <definedName name="__123Graph_ADEBT" localSheetId="11" hidden="1">#REF!</definedName>
    <definedName name="__123Graph_ADEBT" localSheetId="8" hidden="1">#REF!</definedName>
    <definedName name="__123Graph_ADEBT" localSheetId="0" hidden="1">#REF!</definedName>
    <definedName name="__123Graph_ADEBT" localSheetId="1" hidden="1">#REF!</definedName>
    <definedName name="__123Graph_ADEBT" localSheetId="3" hidden="1">#REF!</definedName>
    <definedName name="__123Graph_ADEBT" localSheetId="6" hidden="1">#REF!</definedName>
    <definedName name="__123Graph_ADEBT" hidden="1">#REF!</definedName>
    <definedName name="__123Graph_ADIFFERENTIAL" localSheetId="8" hidden="1">[11]TAB25b!#REF!</definedName>
    <definedName name="__123Graph_ADIFFERENTIAL" localSheetId="0" hidden="1">#REF!</definedName>
    <definedName name="__123Graph_ADIFFERENTIAL" localSheetId="1" hidden="1">#REF!</definedName>
    <definedName name="__123Graph_ADIFFERENTIAL" localSheetId="3" hidden="1">[11]TAB25b!#REF!</definedName>
    <definedName name="__123Graph_ADIFFERENTIAL" localSheetId="6" hidden="1">[11]TAB25b!#REF!</definedName>
    <definedName name="__123Graph_ADIFFERENTIAL" hidden="1">[11]TAB25b!#REF!</definedName>
    <definedName name="__123Graph_AINTEREST" localSheetId="0" hidden="1">#REF!</definedName>
    <definedName name="__123Graph_AINTEREST" localSheetId="1" hidden="1">#REF!</definedName>
    <definedName name="__123Graph_AINTEREST" localSheetId="3" hidden="1">[11]TAB25b!#REF!</definedName>
    <definedName name="__123Graph_AINTEREST" hidden="1">[11]TAB25b!#REF!</definedName>
    <definedName name="__123Graph_AREER" localSheetId="0" hidden="1">[12]ER!#REF!</definedName>
    <definedName name="__123Graph_AREER" localSheetId="1" hidden="1">[12]ER!#REF!</definedName>
    <definedName name="__123Graph_AREER" hidden="1">[12]ER!#REF!</definedName>
    <definedName name="__123Graph_ASPREAD" localSheetId="0" hidden="1">#REF!</definedName>
    <definedName name="__123Graph_ASPREAD" localSheetId="1" hidden="1">#REF!</definedName>
    <definedName name="__123Graph_ASPREAD" hidden="1">[11]TAB25b!#REF!</definedName>
    <definedName name="__123Graph_B" localSheetId="0" hidden="1">#REF!</definedName>
    <definedName name="__123Graph_B" localSheetId="1" hidden="1">#REF!</definedName>
    <definedName name="__123Graph_B" hidden="1">[13]FLUJO!$B$7929:$C$7929</definedName>
    <definedName name="__123Graph_BChart1" localSheetId="9" hidden="1">#REF!</definedName>
    <definedName name="__123Graph_BChart1" localSheetId="7" hidden="1">#REF!</definedName>
    <definedName name="__123Graph_BChart1" localSheetId="11" hidden="1">#REF!</definedName>
    <definedName name="__123Graph_BChart1" localSheetId="8" hidden="1">#REF!</definedName>
    <definedName name="__123Graph_BChart1" localSheetId="0" hidden="1">#REF!</definedName>
    <definedName name="__123Graph_BChart1" localSheetId="1" hidden="1">#REF!</definedName>
    <definedName name="__123Graph_BChart1" localSheetId="3" hidden="1">#REF!</definedName>
    <definedName name="__123Graph_BChart1" localSheetId="6" hidden="1">#REF!</definedName>
    <definedName name="__123Graph_BChart1" hidden="1">#REF!</definedName>
    <definedName name="__123Graph_BChart2" localSheetId="9" hidden="1">#REF!</definedName>
    <definedName name="__123Graph_BChart2" localSheetId="7" hidden="1">#REF!</definedName>
    <definedName name="__123Graph_BChart2" localSheetId="11" hidden="1">#REF!</definedName>
    <definedName name="__123Graph_BChart2" localSheetId="8" hidden="1">#REF!</definedName>
    <definedName name="__123Graph_BChart2" localSheetId="0" hidden="1">#REF!</definedName>
    <definedName name="__123Graph_BChart2" localSheetId="1" hidden="1">#REF!</definedName>
    <definedName name="__123Graph_BChart2" localSheetId="3" hidden="1">#REF!</definedName>
    <definedName name="__123Graph_BChart2" localSheetId="6" hidden="1">#REF!</definedName>
    <definedName name="__123Graph_BChart2" hidden="1">#REF!</definedName>
    <definedName name="__123Graph_BChart3" localSheetId="9" hidden="1">#REF!</definedName>
    <definedName name="__123Graph_BChart3" localSheetId="7" hidden="1">#REF!</definedName>
    <definedName name="__123Graph_BChart3" localSheetId="11" hidden="1">#REF!</definedName>
    <definedName name="__123Graph_BChart3" localSheetId="8" hidden="1">#REF!</definedName>
    <definedName name="__123Graph_BChart3" localSheetId="0" hidden="1">#REF!</definedName>
    <definedName name="__123Graph_BChart3" localSheetId="1" hidden="1">#REF!</definedName>
    <definedName name="__123Graph_BChart3" localSheetId="3" hidden="1">#REF!</definedName>
    <definedName name="__123Graph_BChart3" localSheetId="6" hidden="1">#REF!</definedName>
    <definedName name="__123Graph_BChart3" hidden="1">#REF!</definedName>
    <definedName name="__123Graph_BChart4" localSheetId="9" hidden="1">#REF!</definedName>
    <definedName name="__123Graph_BChart4" localSheetId="7" hidden="1">#REF!</definedName>
    <definedName name="__123Graph_BChart4" localSheetId="11" hidden="1">#REF!</definedName>
    <definedName name="__123Graph_BChart4" localSheetId="8" hidden="1">#REF!</definedName>
    <definedName name="__123Graph_BChart4" localSheetId="0" hidden="1">#REF!</definedName>
    <definedName name="__123Graph_BChart4" localSheetId="1" hidden="1">#REF!</definedName>
    <definedName name="__123Graph_BChart4" localSheetId="3" hidden="1">#REF!</definedName>
    <definedName name="__123Graph_BChart4" hidden="1">#REF!</definedName>
    <definedName name="__123Graph_BChart5" localSheetId="9" hidden="1">#REF!</definedName>
    <definedName name="__123Graph_BChart5" localSheetId="7" hidden="1">#REF!</definedName>
    <definedName name="__123Graph_BChart5" localSheetId="11" hidden="1">#REF!</definedName>
    <definedName name="__123Graph_BChart5" localSheetId="8" hidden="1">#REF!</definedName>
    <definedName name="__123Graph_BChart5" localSheetId="0" hidden="1">#REF!</definedName>
    <definedName name="__123Graph_BChart5" localSheetId="1" hidden="1">#REF!</definedName>
    <definedName name="__123Graph_BChart5" localSheetId="3" hidden="1">#REF!</definedName>
    <definedName name="__123Graph_BChart5" hidden="1">#REF!</definedName>
    <definedName name="__123Graph_BChart6" localSheetId="9" hidden="1">#REF!</definedName>
    <definedName name="__123Graph_BChart6" localSheetId="7" hidden="1">#REF!</definedName>
    <definedName name="__123Graph_BChart6" localSheetId="11" hidden="1">#REF!</definedName>
    <definedName name="__123Graph_BChart6" localSheetId="8" hidden="1">#REF!</definedName>
    <definedName name="__123Graph_BChart6" localSheetId="0" hidden="1">#REF!</definedName>
    <definedName name="__123Graph_BChart6" localSheetId="1" hidden="1">#REF!</definedName>
    <definedName name="__123Graph_BChart6" localSheetId="3" hidden="1">#REF!</definedName>
    <definedName name="__123Graph_BChart6" hidden="1">#REF!</definedName>
    <definedName name="__123Graph_BChart7" localSheetId="9" hidden="1">#REF!</definedName>
    <definedName name="__123Graph_BChart7" localSheetId="7" hidden="1">#REF!</definedName>
    <definedName name="__123Graph_BChart7" localSheetId="11" hidden="1">#REF!</definedName>
    <definedName name="__123Graph_BChart7" localSheetId="8" hidden="1">#REF!</definedName>
    <definedName name="__123Graph_BChart7" localSheetId="0" hidden="1">#REF!</definedName>
    <definedName name="__123Graph_BChart7" localSheetId="1" hidden="1">#REF!</definedName>
    <definedName name="__123Graph_BChart7" localSheetId="3" hidden="1">#REF!</definedName>
    <definedName name="__123Graph_BChart7" hidden="1">#REF!</definedName>
    <definedName name="__123Graph_BCurrent" localSheetId="0" hidden="1">#REF!</definedName>
    <definedName name="__123Graph_BCurrent" localSheetId="1" hidden="1">#REF!</definedName>
    <definedName name="__123Graph_BCurrent" localSheetId="3" hidden="1">[14]G!#REF!</definedName>
    <definedName name="__123Graph_BCurrent" hidden="1">[14]G!#REF!</definedName>
    <definedName name="__123Graph_BDEBT" localSheetId="9" hidden="1">#REF!</definedName>
    <definedName name="__123Graph_BDEBT" localSheetId="7" hidden="1">#REF!</definedName>
    <definedName name="__123Graph_BDEBT" localSheetId="11" hidden="1">#REF!</definedName>
    <definedName name="__123Graph_BDEBT" localSheetId="8" hidden="1">#REF!</definedName>
    <definedName name="__123Graph_BDEBT" localSheetId="0" hidden="1">#REF!</definedName>
    <definedName name="__123Graph_BDEBT" localSheetId="1" hidden="1">#REF!</definedName>
    <definedName name="__123Graph_BDEBT" localSheetId="3" hidden="1">#REF!</definedName>
    <definedName name="__123Graph_BDEBT" localSheetId="6" hidden="1">#REF!</definedName>
    <definedName name="__123Graph_BDEBT" hidden="1">#REF!</definedName>
    <definedName name="__123Graph_BINTEREST" localSheetId="8" hidden="1">[11]TAB25b!#REF!</definedName>
    <definedName name="__123Graph_BINTEREST" localSheetId="0" hidden="1">#REF!</definedName>
    <definedName name="__123Graph_BINTEREST" localSheetId="1" hidden="1">#REF!</definedName>
    <definedName name="__123Graph_BINTEREST" localSheetId="3" hidden="1">[11]TAB25b!#REF!</definedName>
    <definedName name="__123Graph_BINTEREST" localSheetId="6" hidden="1">[11]TAB25b!#REF!</definedName>
    <definedName name="__123Graph_BINTEREST" hidden="1">[11]TAB25b!#REF!</definedName>
    <definedName name="__123Graph_BREER" localSheetId="0" hidden="1">[12]ER!#REF!</definedName>
    <definedName name="__123Graph_BREER" localSheetId="1" hidden="1">[12]ER!#REF!</definedName>
    <definedName name="__123Graph_BREER" localSheetId="3" hidden="1">[12]ER!#REF!</definedName>
    <definedName name="__123Graph_BREER" hidden="1">[12]ER!#REF!</definedName>
    <definedName name="__123Graph_C" localSheetId="0" hidden="1">#REF!</definedName>
    <definedName name="__123Graph_C" localSheetId="1" hidden="1">#REF!</definedName>
    <definedName name="__123Graph_C" hidden="1">[13]FLUJO!$B$7936:$C$7936</definedName>
    <definedName name="__123Graph_CCurrent" localSheetId="8" hidden="1">'[15]Base Original'!#REF!</definedName>
    <definedName name="__123Graph_CCurrent" localSheetId="0" hidden="1">#REF!</definedName>
    <definedName name="__123Graph_CCurrent" localSheetId="1" hidden="1">#REF!</definedName>
    <definedName name="__123Graph_CCurrent" localSheetId="3" hidden="1">'[15]Base Original'!#REF!</definedName>
    <definedName name="__123Graph_CCurrent" localSheetId="6" hidden="1">'[15]Base Original'!#REF!</definedName>
    <definedName name="__123Graph_CCurrent" hidden="1">'[15]Base Original'!#REF!</definedName>
    <definedName name="__123Graph_CREER" localSheetId="8" hidden="1">[12]ER!#REF!</definedName>
    <definedName name="__123Graph_CREER" localSheetId="0" hidden="1">#REF!</definedName>
    <definedName name="__123Graph_CREER" localSheetId="1" hidden="1">#REF!</definedName>
    <definedName name="__123Graph_CREER" localSheetId="3" hidden="1">[12]ER!#REF!</definedName>
    <definedName name="__123Graph_CREER" localSheetId="6" hidden="1">[12]ER!#REF!</definedName>
    <definedName name="__123Graph_CREER" hidden="1">[12]ER!#REF!</definedName>
    <definedName name="__123Graph_D" hidden="1">[13]FLUJO!$B$7942:$C$7942</definedName>
    <definedName name="__123Graph_DCurrent" localSheetId="8" hidden="1">'[15]Base Original'!#REF!</definedName>
    <definedName name="__123Graph_DCurrent" localSheetId="0" hidden="1">#REF!</definedName>
    <definedName name="__123Graph_DCurrent" localSheetId="1" hidden="1">#REF!</definedName>
    <definedName name="__123Graph_DCurrent" localSheetId="3" hidden="1">'[15]Base Original'!#REF!</definedName>
    <definedName name="__123Graph_DCurrent" localSheetId="6" hidden="1">'[15]Base Original'!#REF!</definedName>
    <definedName name="__123Graph_DCurrent" hidden="1">'[15]Base Original'!#REF!</definedName>
    <definedName name="__123Graph_E" localSheetId="8" hidden="1">[9]C!#REF!</definedName>
    <definedName name="__123Graph_E" localSheetId="0" hidden="1">#REF!</definedName>
    <definedName name="__123Graph_E" localSheetId="1" hidden="1">#REF!</definedName>
    <definedName name="__123Graph_E" localSheetId="3" hidden="1">[9]C!#REF!</definedName>
    <definedName name="__123Graph_E" localSheetId="6" hidden="1">[9]C!#REF!</definedName>
    <definedName name="__123Graph_E" hidden="1">[9]C!#REF!</definedName>
    <definedName name="__123Graph_ECurrent" localSheetId="8" hidden="1">'[15]Base Original'!#REF!</definedName>
    <definedName name="__123Graph_ECurrent" localSheetId="0" hidden="1">#REF!</definedName>
    <definedName name="__123Graph_ECurrent" localSheetId="1" hidden="1">#REF!</definedName>
    <definedName name="__123Graph_ECurrent" localSheetId="3" hidden="1">'[15]Base Original'!#REF!</definedName>
    <definedName name="__123Graph_ECurrent" localSheetId="6" hidden="1">'[15]Base Original'!#REF!</definedName>
    <definedName name="__123Graph_ECurrent" hidden="1">'[15]Base Original'!#REF!</definedName>
    <definedName name="__123Graph_F" localSheetId="8" hidden="1">[9]C!#REF!</definedName>
    <definedName name="__123Graph_F" localSheetId="0" hidden="1">#REF!</definedName>
    <definedName name="__123Graph_F" localSheetId="1" hidden="1">#REF!</definedName>
    <definedName name="__123Graph_F" localSheetId="3" hidden="1">[9]C!#REF!</definedName>
    <definedName name="__123Graph_F" localSheetId="6" hidden="1">[9]C!#REF!</definedName>
    <definedName name="__123Graph_F" hidden="1">[9]C!#REF!</definedName>
    <definedName name="__123Graph_FCurrent" localSheetId="8" hidden="1">[16]Base!#REF!</definedName>
    <definedName name="__123Graph_FCurrent" localSheetId="0" hidden="1">[16]Base!#REF!</definedName>
    <definedName name="__123Graph_FCurrent" localSheetId="1" hidden="1">[16]Base!#REF!</definedName>
    <definedName name="__123Graph_FCurrent" localSheetId="3" hidden="1">[16]Base!#REF!</definedName>
    <definedName name="__123Graph_FCurrent" localSheetId="6" hidden="1">[16]Base!#REF!</definedName>
    <definedName name="__123Graph_FCurrent" hidden="1">[16]Base!#REF!</definedName>
    <definedName name="__123Graph_X" hidden="1">[13]FLUJO!$B$7906:$C$7906</definedName>
    <definedName name="__123Graph_XDIFFERENTIAL" localSheetId="8" hidden="1">[11]TAB25b!#REF!</definedName>
    <definedName name="__123Graph_XDIFFERENTIAL" localSheetId="0" hidden="1">#REF!</definedName>
    <definedName name="__123Graph_XDIFFERENTIAL" localSheetId="1" hidden="1">#REF!</definedName>
    <definedName name="__123Graph_XDIFFERENTIAL" localSheetId="3" hidden="1">[11]TAB25b!#REF!</definedName>
    <definedName name="__123Graph_XDIFFERENTIAL" localSheetId="6" hidden="1">[11]TAB25b!#REF!</definedName>
    <definedName name="__123Graph_XDIFFERENTIAL" hidden="1">[11]TAB25b!#REF!</definedName>
    <definedName name="__123Graph_XSPREAD" localSheetId="8" hidden="1">[11]TAB25b!#REF!</definedName>
    <definedName name="__123Graph_XSPREAD" localSheetId="0" hidden="1">#REF!</definedName>
    <definedName name="__123Graph_XSPREAD" localSheetId="1" hidden="1">#REF!</definedName>
    <definedName name="__123Graph_XSPREAD" localSheetId="3" hidden="1">[11]TAB25b!#REF!</definedName>
    <definedName name="__123Graph_XSPREAD" localSheetId="6" hidden="1">[11]TAB25b!#REF!</definedName>
    <definedName name="__123Graph_XSPREAD" hidden="1">[11]TAB25b!#REF!</definedName>
    <definedName name="__12INT_RESERVES" localSheetId="9">#REF!</definedName>
    <definedName name="__12INT_RESERVES" localSheetId="7">#REF!</definedName>
    <definedName name="__12INT_RESERVES" localSheetId="11">#REF!</definedName>
    <definedName name="__12INT_RESERVES" localSheetId="8">#REF!</definedName>
    <definedName name="__12INT_RESERVES" localSheetId="0">#REF!</definedName>
    <definedName name="__12INT_RESERVES" localSheetId="1">#REF!</definedName>
    <definedName name="__12INT_RESERVES" localSheetId="3">#REF!</definedName>
    <definedName name="__12INT_RESERVES" localSheetId="6">#REF!</definedName>
    <definedName name="__12INT_RESERVES">#REF!</definedName>
    <definedName name="__1r" localSheetId="9">#REF!</definedName>
    <definedName name="__1r" localSheetId="7">#REF!</definedName>
    <definedName name="__1r" localSheetId="11">#REF!</definedName>
    <definedName name="__1r" localSheetId="8">#REF!</definedName>
    <definedName name="__1r" localSheetId="0">#REF!</definedName>
    <definedName name="__1r" localSheetId="1">#REF!</definedName>
    <definedName name="__1r" localSheetId="3">#REF!</definedName>
    <definedName name="__1r" localSheetId="6">#REF!</definedName>
    <definedName name="__1r">#REF!</definedName>
    <definedName name="__2Macros_Import_.qbop" localSheetId="4">[17]!'[Macros Import].qbop'</definedName>
    <definedName name="__2Macros_Import_.qbop" localSheetId="0">#REF!</definedName>
    <definedName name="__2Macros_Import_.qbop" localSheetId="1">#REF!</definedName>
    <definedName name="__2Macros_Import_.qbop" localSheetId="3">[17]!'[Macros Import].qbop'</definedName>
    <definedName name="__2Macros_Import_.qbop" localSheetId="10">[17]!'[Macros Import].qbop'</definedName>
    <definedName name="__2Macros_Import_.qbop" localSheetId="13">[17]!'[Macros Import].qbop'</definedName>
    <definedName name="__2Macros_Import_.qbop">[17]!'[Macros Import].qbop'</definedName>
    <definedName name="__3__123Graph_ACPI_ER_LOG" localSheetId="8" hidden="1">[12]ER!#REF!</definedName>
    <definedName name="__3__123Graph_ACPI_ER_LOG" localSheetId="0" hidden="1">#REF!</definedName>
    <definedName name="__3__123Graph_ACPI_ER_LOG" localSheetId="1" hidden="1">#REF!</definedName>
    <definedName name="__3__123Graph_ACPI_ER_LOG" localSheetId="3" hidden="1">[12]ER!#REF!</definedName>
    <definedName name="__3__123Graph_ACPI_ER_LOG" localSheetId="6" hidden="1">[12]ER!#REF!</definedName>
    <definedName name="__3__123Graph_ACPI_ER_LOG" hidden="1">[12]ER!#REF!</definedName>
    <definedName name="__4__123Graph_BCPI_ER_LOG" localSheetId="8" hidden="1">[12]ER!#REF!</definedName>
    <definedName name="__4__123Graph_BCPI_ER_LOG" localSheetId="0" hidden="1">[12]ER!#REF!</definedName>
    <definedName name="__4__123Graph_BCPI_ER_LOG" localSheetId="1" hidden="1">[12]ER!#REF!</definedName>
    <definedName name="__4__123Graph_BCPI_ER_LOG" localSheetId="3" hidden="1">[12]ER!#REF!</definedName>
    <definedName name="__4__123Graph_BCPI_ER_LOG" localSheetId="6" hidden="1">[12]ER!#REF!</definedName>
    <definedName name="__4__123Graph_BCPI_ER_LOG" hidden="1">[12]ER!#REF!</definedName>
    <definedName name="__5__123Graph_BIBA_IBRD" localSheetId="8" hidden="1">[12]WB!#REF!</definedName>
    <definedName name="__5__123Graph_BIBA_IBRD" localSheetId="0" hidden="1">[12]WB!#REF!</definedName>
    <definedName name="__5__123Graph_BIBA_IBRD" localSheetId="1" hidden="1">[12]WB!#REF!</definedName>
    <definedName name="__5__123Graph_BIBA_IBRD" localSheetId="3" hidden="1">[12]WB!#REF!</definedName>
    <definedName name="__5__123Graph_BIBA_IBRD" localSheetId="6" hidden="1">[12]WB!#REF!</definedName>
    <definedName name="__5__123Graph_BIBA_IBRD" hidden="1">[12]WB!#REF!</definedName>
    <definedName name="__6B.2_B.3" localSheetId="9">#REF!</definedName>
    <definedName name="__6B.2_B.3" localSheetId="7">#REF!</definedName>
    <definedName name="__6B.2_B.3" localSheetId="11">#REF!</definedName>
    <definedName name="__6B.2_B.3" localSheetId="8">#REF!</definedName>
    <definedName name="__6B.2_B.3" localSheetId="0">#REF!</definedName>
    <definedName name="__6B.2_B.3" localSheetId="1">#REF!</definedName>
    <definedName name="__6B.2_B.3" localSheetId="3">#REF!</definedName>
    <definedName name="__6B.2_B.3" localSheetId="6">#REF!</definedName>
    <definedName name="__6B.2_B.3">#REF!</definedName>
    <definedName name="__7B.4___5" localSheetId="9">#REF!</definedName>
    <definedName name="__7B.4___5" localSheetId="7">#REF!</definedName>
    <definedName name="__7B.4___5" localSheetId="11">#REF!</definedName>
    <definedName name="__7B.4___5" localSheetId="8">#REF!</definedName>
    <definedName name="__7B.4___5" localSheetId="0">#REF!</definedName>
    <definedName name="__7B.4___5" localSheetId="1">#REF!</definedName>
    <definedName name="__7B.4___5" localSheetId="3">#REF!</definedName>
    <definedName name="__7B.4___5" localSheetId="6">#REF!</definedName>
    <definedName name="__7B.4___5">#REF!</definedName>
    <definedName name="__8CONSOL_B2" localSheetId="9">#REF!</definedName>
    <definedName name="__8CONSOL_B2" localSheetId="7">#REF!</definedName>
    <definedName name="__8CONSOL_B2" localSheetId="11">#REF!</definedName>
    <definedName name="__8CONSOL_B2" localSheetId="8">#REF!</definedName>
    <definedName name="__8CONSOL_B2" localSheetId="0">#REF!</definedName>
    <definedName name="__8CONSOL_B2" localSheetId="1">#REF!</definedName>
    <definedName name="__8CONSOL_B2" localSheetId="3">#REF!</definedName>
    <definedName name="__8CONSOL_B2" localSheetId="6">#REF!</definedName>
    <definedName name="__8CONSOL_B2">#REF!</definedName>
    <definedName name="__9CONSOL_DEPOSITS" localSheetId="8">'[18]A 11'!#REF!</definedName>
    <definedName name="__9CONSOL_DEPOSITS" localSheetId="0">#REF!</definedName>
    <definedName name="__9CONSOL_DEPOSITS" localSheetId="1">#REF!</definedName>
    <definedName name="__9CONSOL_DEPOSITS" localSheetId="3">'[18]A 11'!#REF!</definedName>
    <definedName name="__9CONSOL_DEPOSITS" localSheetId="6">'[18]A 11'!#REF!</definedName>
    <definedName name="__9CONSOL_DEPOSITS">'[18]A 11'!#REF!</definedName>
    <definedName name="__asd1" localSheetId="7">[5]!__asd1</definedName>
    <definedName name="__asd1" localSheetId="11">[5]!__asd1</definedName>
    <definedName name="__asd1" localSheetId="0">[5]!__asd1</definedName>
    <definedName name="__asd1" localSheetId="1">[5]!__asd1</definedName>
    <definedName name="__asd1" localSheetId="3">[5]!__asd1</definedName>
    <definedName name="__asd1">[5]!__asd1</definedName>
    <definedName name="__AUS1" localSheetId="9">#REF!</definedName>
    <definedName name="__AUS1" localSheetId="7">#REF!</definedName>
    <definedName name="__AUS1" localSheetId="11">#REF!</definedName>
    <definedName name="__AUS1" localSheetId="8">#REF!</definedName>
    <definedName name="__AUS1" localSheetId="0">#REF!</definedName>
    <definedName name="__AUS1" localSheetId="1">#REF!</definedName>
    <definedName name="__AUS1" localSheetId="3">#REF!</definedName>
    <definedName name="__AUS1" localSheetId="6">#REF!</definedName>
    <definedName name="__AUS1">#REF!</definedName>
    <definedName name="__BOP2" localSheetId="8">[19]BoP!#REF!</definedName>
    <definedName name="__BOP2" localSheetId="0">#REF!</definedName>
    <definedName name="__BOP2" localSheetId="1">#REF!</definedName>
    <definedName name="__BOP2" localSheetId="3">[19]BoP!#REF!</definedName>
    <definedName name="__BOP2" localSheetId="6">[19]BoP!#REF!</definedName>
    <definedName name="__BOP2">[19]BoP!#REF!</definedName>
    <definedName name="__DEG1" localSheetId="9">#REF!</definedName>
    <definedName name="__DEG1" localSheetId="7">#REF!</definedName>
    <definedName name="__DEG1" localSheetId="11">#REF!</definedName>
    <definedName name="__DEG1" localSheetId="8">#REF!</definedName>
    <definedName name="__DEG1" localSheetId="0">#REF!</definedName>
    <definedName name="__DEG1" localSheetId="1">#REF!</definedName>
    <definedName name="__DEG1" localSheetId="3">#REF!</definedName>
    <definedName name="__DEG1" localSheetId="6">#REF!</definedName>
    <definedName name="__DEG1">#REF!</definedName>
    <definedName name="__DKR1" localSheetId="9">#REF!</definedName>
    <definedName name="__DKR1" localSheetId="7">#REF!</definedName>
    <definedName name="__DKR1" localSheetId="11">#REF!</definedName>
    <definedName name="__DKR1" localSheetId="8">#REF!</definedName>
    <definedName name="__DKR1" localSheetId="0">#REF!</definedName>
    <definedName name="__DKR1" localSheetId="1">#REF!</definedName>
    <definedName name="__DKR1" localSheetId="3">#REF!</definedName>
    <definedName name="__DKR1" localSheetId="6">#REF!</definedName>
    <definedName name="__DKR1">#REF!</definedName>
    <definedName name="__ECU1" localSheetId="9">#REF!</definedName>
    <definedName name="__ECU1" localSheetId="7">#REF!</definedName>
    <definedName name="__ECU1" localSheetId="11">#REF!</definedName>
    <definedName name="__ECU1" localSheetId="8">#REF!</definedName>
    <definedName name="__ECU1" localSheetId="0">#REF!</definedName>
    <definedName name="__ECU1" localSheetId="1">#REF!</definedName>
    <definedName name="__ECU1" localSheetId="3">#REF!</definedName>
    <definedName name="__ECU1" localSheetId="6">#REF!</definedName>
    <definedName name="__ECU1">#REF!</definedName>
    <definedName name="__END94" localSheetId="9">#REF!</definedName>
    <definedName name="__END94" localSheetId="7">#REF!</definedName>
    <definedName name="__END94" localSheetId="11">#REF!</definedName>
    <definedName name="__END94" localSheetId="8">#REF!</definedName>
    <definedName name="__END94" localSheetId="0">#REF!</definedName>
    <definedName name="__END94" localSheetId="1">#REF!</definedName>
    <definedName name="__END94" localSheetId="3">#REF!</definedName>
    <definedName name="__END94">#REF!</definedName>
    <definedName name="__ESC1" localSheetId="9">#REF!</definedName>
    <definedName name="__ESC1" localSheetId="7">#REF!</definedName>
    <definedName name="__ESC1" localSheetId="11">#REF!</definedName>
    <definedName name="__ESC1" localSheetId="8">#REF!</definedName>
    <definedName name="__ESC1" localSheetId="0">#REF!</definedName>
    <definedName name="__ESC1" localSheetId="1">#REF!</definedName>
    <definedName name="__ESC1" localSheetId="3">#REF!</definedName>
    <definedName name="__ESC1">#REF!</definedName>
    <definedName name="__F" hidden="1">'[8]Fax a enviar'!#REF!</definedName>
    <definedName name="__FAL2" localSheetId="9">#REF!</definedName>
    <definedName name="__FAL2" localSheetId="7">#REF!</definedName>
    <definedName name="__FAL2" localSheetId="11">#REF!</definedName>
    <definedName name="__FAL2" localSheetId="8">#REF!</definedName>
    <definedName name="__FAL2" localSheetId="0">#REF!</definedName>
    <definedName name="__FAL2" localSheetId="1">#REF!</definedName>
    <definedName name="__FAL2" localSheetId="3">#REF!</definedName>
    <definedName name="__FAL2" localSheetId="6">#REF!</definedName>
    <definedName name="__FAL2">#REF!</definedName>
    <definedName name="__FAL3" localSheetId="9">#REF!</definedName>
    <definedName name="__FAL3" localSheetId="7">#REF!</definedName>
    <definedName name="__FAL3" localSheetId="11">#REF!</definedName>
    <definedName name="__FAL3" localSheetId="8">#REF!</definedName>
    <definedName name="__FAL3" localSheetId="0">#REF!</definedName>
    <definedName name="__FAL3" localSheetId="1">#REF!</definedName>
    <definedName name="__FAL3" localSheetId="3">#REF!</definedName>
    <definedName name="__FAL3" localSheetId="6">#REF!</definedName>
    <definedName name="__FAL3">#REF!</definedName>
    <definedName name="__FAL4" localSheetId="9">#REF!</definedName>
    <definedName name="__FAL4" localSheetId="7">#REF!</definedName>
    <definedName name="__FAL4" localSheetId="11">#REF!</definedName>
    <definedName name="__FAL4" localSheetId="8">#REF!</definedName>
    <definedName name="__FAL4" localSheetId="0">#REF!</definedName>
    <definedName name="__FAL4" localSheetId="1">#REF!</definedName>
    <definedName name="__FAL4" localSheetId="3">#REF!</definedName>
    <definedName name="__FAL4" localSheetId="6">#REF!</definedName>
    <definedName name="__FAL4">#REF!</definedName>
    <definedName name="__FAL5" localSheetId="9">#REF!</definedName>
    <definedName name="__FAL5" localSheetId="7">#REF!</definedName>
    <definedName name="__FAL5" localSheetId="11">#REF!</definedName>
    <definedName name="__FAL5" localSheetId="8">#REF!</definedName>
    <definedName name="__FAL5" localSheetId="0">#REF!</definedName>
    <definedName name="__FAL5" localSheetId="1">#REF!</definedName>
    <definedName name="__FAL5" localSheetId="3">#REF!</definedName>
    <definedName name="__FAL5">#REF!</definedName>
    <definedName name="__FAL6" localSheetId="9">#REF!</definedName>
    <definedName name="__FAL6" localSheetId="7">#REF!</definedName>
    <definedName name="__FAL6" localSheetId="11">#REF!</definedName>
    <definedName name="__FAL6" localSheetId="8">#REF!</definedName>
    <definedName name="__FAL6" localSheetId="0">#REF!</definedName>
    <definedName name="__FAL6" localSheetId="1">#REF!</definedName>
    <definedName name="__FAL6" localSheetId="3">#REF!</definedName>
    <definedName name="__FAL6">#REF!</definedName>
    <definedName name="__FAL7" localSheetId="9">#REF!</definedName>
    <definedName name="__FAL7" localSheetId="7">#REF!</definedName>
    <definedName name="__FAL7" localSheetId="11">#REF!</definedName>
    <definedName name="__FAL7" localSheetId="8">#REF!</definedName>
    <definedName name="__FAL7" localSheetId="0">#REF!</definedName>
    <definedName name="__FAL7" localSheetId="1">#REF!</definedName>
    <definedName name="__FAL7" localSheetId="3">#REF!</definedName>
    <definedName name="__FAL7">#REF!</definedName>
    <definedName name="__FMK1" localSheetId="9">#REF!</definedName>
    <definedName name="__FMK1" localSheetId="7">#REF!</definedName>
    <definedName name="__FMK1" localSheetId="11">#REF!</definedName>
    <definedName name="__FMK1" localSheetId="8">#REF!</definedName>
    <definedName name="__FMK1" localSheetId="0">#REF!</definedName>
    <definedName name="__FMK1" localSheetId="1">#REF!</definedName>
    <definedName name="__FMK1" localSheetId="3">#REF!</definedName>
    <definedName name="__FMK1">#REF!</definedName>
    <definedName name="__IKR1" localSheetId="9">#REF!</definedName>
    <definedName name="__IKR1" localSheetId="7">#REF!</definedName>
    <definedName name="__IKR1" localSheetId="11">#REF!</definedName>
    <definedName name="__IKR1" localSheetId="8">#REF!</definedName>
    <definedName name="__IKR1" localSheetId="0">#REF!</definedName>
    <definedName name="__IKR1" localSheetId="1">#REF!</definedName>
    <definedName name="__IKR1" localSheetId="3">#REF!</definedName>
    <definedName name="__IKR1">#REF!</definedName>
    <definedName name="__IRP1" localSheetId="9">#REF!</definedName>
    <definedName name="__IRP1" localSheetId="7">#REF!</definedName>
    <definedName name="__IRP1" localSheetId="11">#REF!</definedName>
    <definedName name="__IRP1" localSheetId="8">#REF!</definedName>
    <definedName name="__IRP1" localSheetId="0">#REF!</definedName>
    <definedName name="__IRP1" localSheetId="1">#REF!</definedName>
    <definedName name="__IRP1" localSheetId="3">#REF!</definedName>
    <definedName name="__IRP1">#REF!</definedName>
    <definedName name="__LIT1" localSheetId="9">#REF!</definedName>
    <definedName name="__LIT1" localSheetId="7">#REF!</definedName>
    <definedName name="__LIT1" localSheetId="11">#REF!</definedName>
    <definedName name="__LIT1" localSheetId="8">#REF!</definedName>
    <definedName name="__LIT1" localSheetId="0">#REF!</definedName>
    <definedName name="__LIT1" localSheetId="1">#REF!</definedName>
    <definedName name="__LIT1" localSheetId="3">#REF!</definedName>
    <definedName name="__LIT1">#REF!</definedName>
    <definedName name="__MEX1" localSheetId="9">#REF!</definedName>
    <definedName name="__MEX1" localSheetId="7">#REF!</definedName>
    <definedName name="__MEX1" localSheetId="11">#REF!</definedName>
    <definedName name="__MEX1" localSheetId="8">#REF!</definedName>
    <definedName name="__MEX1" localSheetId="0">#REF!</definedName>
    <definedName name="__MEX1" localSheetId="1">#REF!</definedName>
    <definedName name="__MEX1" localSheetId="3">#REF!</definedName>
    <definedName name="__MEX1">#REF!</definedName>
    <definedName name="__PTA1" localSheetId="9">#REF!</definedName>
    <definedName name="__PTA1" localSheetId="7">#REF!</definedName>
    <definedName name="__PTA1" localSheetId="11">#REF!</definedName>
    <definedName name="__PTA1" localSheetId="8">#REF!</definedName>
    <definedName name="__PTA1" localSheetId="0">#REF!</definedName>
    <definedName name="__PTA1" localSheetId="1">#REF!</definedName>
    <definedName name="__PTA1" localSheetId="3">#REF!</definedName>
    <definedName name="__PTA1">#REF!</definedName>
    <definedName name="__RES2">[19]RES!#REF!</definedName>
    <definedName name="__ROS1">#N/A</definedName>
    <definedName name="__ROS2">#N/A</definedName>
    <definedName name="__ROS3">#N/A</definedName>
    <definedName name="__ROS4">#N/A</definedName>
    <definedName name="__SAR1" localSheetId="9">#REF!</definedName>
    <definedName name="__SAR1" localSheetId="7">#REF!</definedName>
    <definedName name="__SAR1" localSheetId="11">#REF!</definedName>
    <definedName name="__SAR1" localSheetId="8">#REF!</definedName>
    <definedName name="__SAR1" localSheetId="0">#REF!</definedName>
    <definedName name="__SAR1" localSheetId="1">#REF!</definedName>
    <definedName name="__SAR1" localSheetId="3">#REF!</definedName>
    <definedName name="__SAR1" localSheetId="6">#REF!</definedName>
    <definedName name="__SAR1">#REF!</definedName>
    <definedName name="__SUM2" localSheetId="9">#REF!</definedName>
    <definedName name="__SUM2" localSheetId="7">#REF!</definedName>
    <definedName name="__SUM2" localSheetId="11">#REF!</definedName>
    <definedName name="__SUM2" localSheetId="8">#REF!</definedName>
    <definedName name="__SUM2" localSheetId="0">#REF!</definedName>
    <definedName name="__SUM2" localSheetId="1">#REF!</definedName>
    <definedName name="__SUM2" localSheetId="3">#REF!</definedName>
    <definedName name="__SUM2" localSheetId="6">#REF!</definedName>
    <definedName name="__SUM2">#REF!</definedName>
    <definedName name="__TAB1" localSheetId="9">#REF!</definedName>
    <definedName name="__TAB1" localSheetId="7">#REF!</definedName>
    <definedName name="__TAB1" localSheetId="11">#REF!</definedName>
    <definedName name="__TAB1" localSheetId="8">#REF!</definedName>
    <definedName name="__TAB1" localSheetId="0">#REF!</definedName>
    <definedName name="__TAB1" localSheetId="1">#REF!</definedName>
    <definedName name="__TAB1" localSheetId="3">#REF!</definedName>
    <definedName name="__TAB1" localSheetId="6">#REF!</definedName>
    <definedName name="__TAB1">#REF!</definedName>
    <definedName name="__Tab19" localSheetId="9">#REF!</definedName>
    <definedName name="__Tab19" localSheetId="7">#REF!</definedName>
    <definedName name="__Tab19" localSheetId="11">#REF!</definedName>
    <definedName name="__Tab19" localSheetId="8">#REF!</definedName>
    <definedName name="__Tab19" localSheetId="0">#REF!</definedName>
    <definedName name="__Tab19" localSheetId="1">#REF!</definedName>
    <definedName name="__Tab19" localSheetId="3">#REF!</definedName>
    <definedName name="__Tab19">#REF!</definedName>
    <definedName name="__Tab20" localSheetId="9">#REF!</definedName>
    <definedName name="__Tab20" localSheetId="7">#REF!</definedName>
    <definedName name="__Tab20" localSheetId="11">#REF!</definedName>
    <definedName name="__Tab20" localSheetId="8">#REF!</definedName>
    <definedName name="__Tab20" localSheetId="0">#REF!</definedName>
    <definedName name="__Tab20" localSheetId="1">#REF!</definedName>
    <definedName name="__Tab20" localSheetId="3">#REF!</definedName>
    <definedName name="__Tab20">#REF!</definedName>
    <definedName name="__Tab21" localSheetId="9">#REF!</definedName>
    <definedName name="__Tab21" localSheetId="7">#REF!</definedName>
    <definedName name="__Tab21" localSheetId="11">#REF!</definedName>
    <definedName name="__Tab21" localSheetId="8">#REF!</definedName>
    <definedName name="__Tab21" localSheetId="0">#REF!</definedName>
    <definedName name="__Tab21" localSheetId="1">#REF!</definedName>
    <definedName name="__Tab21" localSheetId="3">#REF!</definedName>
    <definedName name="__Tab21">#REF!</definedName>
    <definedName name="__Tab22" localSheetId="9">#REF!</definedName>
    <definedName name="__Tab22" localSheetId="7">#REF!</definedName>
    <definedName name="__Tab22" localSheetId="11">#REF!</definedName>
    <definedName name="__Tab22" localSheetId="8">#REF!</definedName>
    <definedName name="__Tab22" localSheetId="0">#REF!</definedName>
    <definedName name="__Tab22" localSheetId="1">#REF!</definedName>
    <definedName name="__Tab22" localSheetId="3">#REF!</definedName>
    <definedName name="__Tab22">#REF!</definedName>
    <definedName name="__Tab23" localSheetId="9">#REF!</definedName>
    <definedName name="__Tab23" localSheetId="7">#REF!</definedName>
    <definedName name="__Tab23" localSheetId="11">#REF!</definedName>
    <definedName name="__Tab23" localSheetId="8">#REF!</definedName>
    <definedName name="__Tab23" localSheetId="0">#REF!</definedName>
    <definedName name="__Tab23" localSheetId="1">#REF!</definedName>
    <definedName name="__Tab23" localSheetId="3">#REF!</definedName>
    <definedName name="__Tab23">#REF!</definedName>
    <definedName name="__Tab24" localSheetId="9">#REF!</definedName>
    <definedName name="__Tab24" localSheetId="7">#REF!</definedName>
    <definedName name="__Tab24" localSheetId="11">#REF!</definedName>
    <definedName name="__Tab24" localSheetId="8">#REF!</definedName>
    <definedName name="__Tab24" localSheetId="0">#REF!</definedName>
    <definedName name="__Tab24" localSheetId="1">#REF!</definedName>
    <definedName name="__Tab24" localSheetId="3">#REF!</definedName>
    <definedName name="__Tab24">#REF!</definedName>
    <definedName name="__Tab26" localSheetId="9">#REF!</definedName>
    <definedName name="__Tab26" localSheetId="7">#REF!</definedName>
    <definedName name="__Tab26" localSheetId="11">#REF!</definedName>
    <definedName name="__Tab26" localSheetId="8">#REF!</definedName>
    <definedName name="__Tab26" localSheetId="0">#REF!</definedName>
    <definedName name="__Tab26" localSheetId="1">#REF!</definedName>
    <definedName name="__Tab26" localSheetId="3">#REF!</definedName>
    <definedName name="__Tab26">#REF!</definedName>
    <definedName name="__Tab27" localSheetId="9">#REF!</definedName>
    <definedName name="__Tab27" localSheetId="7">#REF!</definedName>
    <definedName name="__Tab27" localSheetId="11">#REF!</definedName>
    <definedName name="__Tab27" localSheetId="8">#REF!</definedName>
    <definedName name="__Tab27" localSheetId="0">#REF!</definedName>
    <definedName name="__Tab27" localSheetId="1">#REF!</definedName>
    <definedName name="__Tab27" localSheetId="3">#REF!</definedName>
    <definedName name="__Tab27">#REF!</definedName>
    <definedName name="__Tab28" localSheetId="9">#REF!</definedName>
    <definedName name="__Tab28" localSheetId="7">#REF!</definedName>
    <definedName name="__Tab28" localSheetId="11">#REF!</definedName>
    <definedName name="__Tab28" localSheetId="8">#REF!</definedName>
    <definedName name="__Tab28" localSheetId="0">#REF!</definedName>
    <definedName name="__Tab28" localSheetId="1">#REF!</definedName>
    <definedName name="__Tab28" localSheetId="3">#REF!</definedName>
    <definedName name="__Tab28">#REF!</definedName>
    <definedName name="__Tab29" localSheetId="9">#REF!</definedName>
    <definedName name="__Tab29" localSheetId="7">#REF!</definedName>
    <definedName name="__Tab29" localSheetId="11">#REF!</definedName>
    <definedName name="__Tab29" localSheetId="8">#REF!</definedName>
    <definedName name="__Tab29" localSheetId="0">#REF!</definedName>
    <definedName name="__Tab29" localSheetId="1">#REF!</definedName>
    <definedName name="__Tab29" localSheetId="3">#REF!</definedName>
    <definedName name="__Tab29">#REF!</definedName>
    <definedName name="__Tab30" localSheetId="9">#REF!</definedName>
    <definedName name="__Tab30" localSheetId="7">#REF!</definedName>
    <definedName name="__Tab30" localSheetId="11">#REF!</definedName>
    <definedName name="__Tab30" localSheetId="8">#REF!</definedName>
    <definedName name="__Tab30" localSheetId="0">#REF!</definedName>
    <definedName name="__Tab30" localSheetId="1">#REF!</definedName>
    <definedName name="__Tab30" localSheetId="3">#REF!</definedName>
    <definedName name="__Tab30">#REF!</definedName>
    <definedName name="__Tab31" localSheetId="9">#REF!</definedName>
    <definedName name="__Tab31" localSheetId="7">#REF!</definedName>
    <definedName name="__Tab31" localSheetId="11">#REF!</definedName>
    <definedName name="__Tab31" localSheetId="8">#REF!</definedName>
    <definedName name="__Tab31" localSheetId="0">#REF!</definedName>
    <definedName name="__Tab31" localSheetId="1">#REF!</definedName>
    <definedName name="__Tab31" localSheetId="3">#REF!</definedName>
    <definedName name="__Tab31">#REF!</definedName>
    <definedName name="__Tab32" localSheetId="9">#REF!</definedName>
    <definedName name="__Tab32" localSheetId="7">#REF!</definedName>
    <definedName name="__Tab32" localSheetId="11">#REF!</definedName>
    <definedName name="__Tab32" localSheetId="8">#REF!</definedName>
    <definedName name="__Tab32" localSheetId="0">#REF!</definedName>
    <definedName name="__Tab32" localSheetId="1">#REF!</definedName>
    <definedName name="__Tab32" localSheetId="3">#REF!</definedName>
    <definedName name="__Tab32">#REF!</definedName>
    <definedName name="__Tab33" localSheetId="9">#REF!</definedName>
    <definedName name="__Tab33" localSheetId="7">#REF!</definedName>
    <definedName name="__Tab33" localSheetId="11">#REF!</definedName>
    <definedName name="__Tab33" localSheetId="8">#REF!</definedName>
    <definedName name="__Tab33" localSheetId="0">#REF!</definedName>
    <definedName name="__Tab33" localSheetId="1">#REF!</definedName>
    <definedName name="__Tab33" localSheetId="3">#REF!</definedName>
    <definedName name="__Tab33">#REF!</definedName>
    <definedName name="__Tab34" localSheetId="9">#REF!</definedName>
    <definedName name="__Tab34" localSheetId="7">#REF!</definedName>
    <definedName name="__Tab34" localSheetId="11">#REF!</definedName>
    <definedName name="__Tab34" localSheetId="8">#REF!</definedName>
    <definedName name="__Tab34" localSheetId="0">#REF!</definedName>
    <definedName name="__Tab34" localSheetId="1">#REF!</definedName>
    <definedName name="__Tab34" localSheetId="3">#REF!</definedName>
    <definedName name="__Tab34">#REF!</definedName>
    <definedName name="__Tab35" localSheetId="9">#REF!</definedName>
    <definedName name="__Tab35" localSheetId="7">#REF!</definedName>
    <definedName name="__Tab35" localSheetId="11">#REF!</definedName>
    <definedName name="__Tab35" localSheetId="8">#REF!</definedName>
    <definedName name="__Tab35" localSheetId="0">#REF!</definedName>
    <definedName name="__Tab35" localSheetId="1">#REF!</definedName>
    <definedName name="__Tab35" localSheetId="3">#REF!</definedName>
    <definedName name="__Tab35">#REF!</definedName>
    <definedName name="__tAB4">'[6]shared data'!$A$1:$G$71</definedName>
    <definedName name="__tnt1" localSheetId="7">[5]!__tnt1</definedName>
    <definedName name="__tnt1" localSheetId="11">[5]!__tnt1</definedName>
    <definedName name="__tnt1" localSheetId="0">[5]!__tnt1</definedName>
    <definedName name="__tnt1" localSheetId="1">[5]!__tnt1</definedName>
    <definedName name="__tnt1" localSheetId="3">[5]!__tnt1</definedName>
    <definedName name="__tnt1">[5]!__tnt1</definedName>
    <definedName name="__TOT58" localSheetId="8">[7]GROWTH!#REF!</definedName>
    <definedName name="__TOT58" localSheetId="0">#REF!</definedName>
    <definedName name="__TOT58" localSheetId="1">#REF!</definedName>
    <definedName name="__TOT58" localSheetId="3">[7]GROWTH!#REF!</definedName>
    <definedName name="__TOT58" localSheetId="6">[7]GROWTH!#REF!</definedName>
    <definedName name="__TOT58">[7]GROWTH!#REF!</definedName>
    <definedName name="__WB2" localSheetId="9">#REF!</definedName>
    <definedName name="__WB2" localSheetId="7">#REF!</definedName>
    <definedName name="__WB2" localSheetId="11">#REF!</definedName>
    <definedName name="__WB2" localSheetId="8">#REF!</definedName>
    <definedName name="__WB2" localSheetId="0">#REF!</definedName>
    <definedName name="__WB2" localSheetId="1">#REF!</definedName>
    <definedName name="__WB2" localSheetId="3">#REF!</definedName>
    <definedName name="__WB2" localSheetId="6">#REF!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8">[21]Afiliados!#REF!</definedName>
    <definedName name="_10_0GRÁFICO_N_10.2" localSheetId="0">[21]Afiliados!#REF!</definedName>
    <definedName name="_10_0GRÁFICO_N_10.2" localSheetId="1">[21]Afiliados!#REF!</definedName>
    <definedName name="_10_0GRÁFICO_N_10.2" localSheetId="3">[21]Afiliados!#REF!</definedName>
    <definedName name="_10_0GRÁFICO_N_10.2" localSheetId="6">[21]Afiliados!#REF!</definedName>
    <definedName name="_10_0GRÁFICO_N_10.2">[21]Afiliados!#REF!</definedName>
    <definedName name="_10FA_L" localSheetId="9">#REF!</definedName>
    <definedName name="_10FA_L" localSheetId="7">#REF!</definedName>
    <definedName name="_10FA_L" localSheetId="11">#REF!</definedName>
    <definedName name="_10FA_L" localSheetId="8">#REF!</definedName>
    <definedName name="_10FA_L" localSheetId="0">#REF!</definedName>
    <definedName name="_10FA_L" localSheetId="1">#REF!</definedName>
    <definedName name="_10FA_L" localSheetId="3">#REF!</definedName>
    <definedName name="_10FA_L" localSheetId="6">#REF!</definedName>
    <definedName name="_10FA_L">#REF!</definedName>
    <definedName name="_11__123Graph_AFIG_D" localSheetId="9" hidden="1">#REF!</definedName>
    <definedName name="_11__123Graph_AFIG_D" localSheetId="7" hidden="1">#REF!</definedName>
    <definedName name="_11__123Graph_AFIG_D" localSheetId="11" hidden="1">#REF!</definedName>
    <definedName name="_11__123Graph_AFIG_D" localSheetId="8" hidden="1">#REF!</definedName>
    <definedName name="_11__123Graph_AFIG_D" localSheetId="0" hidden="1">#REF!</definedName>
    <definedName name="_11__123Graph_AFIG_D" localSheetId="1" hidden="1">#REF!</definedName>
    <definedName name="_11__123Graph_AFIG_D" localSheetId="3" hidden="1">#REF!</definedName>
    <definedName name="_11__123Graph_AFIG_D" localSheetId="6" hidden="1">#REF!</definedName>
    <definedName name="_11__123Graph_AFIG_D" hidden="1">#REF!</definedName>
    <definedName name="_11__123Graph_BCPI_ER_LOG" localSheetId="8" hidden="1">[20]ER!#REF!</definedName>
    <definedName name="_11__123Graph_BCPI_ER_LOG" localSheetId="6" hidden="1">[20]ER!#REF!</definedName>
    <definedName name="_11__123Graph_BCPI_ER_LOG" hidden="1">[20]ER!#REF!</definedName>
    <definedName name="_11absorc" localSheetId="7">[22]Programa!#REF!</definedName>
    <definedName name="_11absorc" localSheetId="11">[22]Programa!#REF!</definedName>
    <definedName name="_11absorc" localSheetId="8">[22]Programa!#REF!</definedName>
    <definedName name="_11absorc" localSheetId="0">[22]Programa!#REF!</definedName>
    <definedName name="_11absorc" localSheetId="1">[22]Programa!#REF!</definedName>
    <definedName name="_11absorc" localSheetId="3">[22]Programa!#REF!</definedName>
    <definedName name="_11absorc" localSheetId="6">[22]Programa!#REF!</definedName>
    <definedName name="_11absorc">[22]Programa!#REF!</definedName>
    <definedName name="_11GAZ_LIABS" localSheetId="9">#REF!</definedName>
    <definedName name="_11GAZ_LIABS" localSheetId="7">#REF!</definedName>
    <definedName name="_11GAZ_LIABS" localSheetId="11">#REF!</definedName>
    <definedName name="_11GAZ_LIABS" localSheetId="8">#REF!</definedName>
    <definedName name="_11GAZ_LIABS" localSheetId="0">#REF!</definedName>
    <definedName name="_11GAZ_LIABS" localSheetId="1">#REF!</definedName>
    <definedName name="_11GAZ_LIABS" localSheetId="3">#REF!</definedName>
    <definedName name="_11GAZ_LIABS" localSheetId="6">#REF!</definedName>
    <definedName name="_11GAZ_LIABS">#REF!</definedName>
    <definedName name="_12__123Graph_AIBA_IBRD" hidden="1">[20]WB!$Q$62:$AK$62</definedName>
    <definedName name="_12__123Graph_BIBA_IBRD" localSheetId="8" hidden="1">[20]WB!#REF!</definedName>
    <definedName name="_12__123Graph_BIBA_IBRD" localSheetId="0" hidden="1">[20]WB!#REF!</definedName>
    <definedName name="_12__123Graph_BIBA_IBRD" localSheetId="1" hidden="1">[20]WB!#REF!</definedName>
    <definedName name="_12__123Graph_BIBA_IBRD" localSheetId="3" hidden="1">[20]WB!#REF!</definedName>
    <definedName name="_12__123Graph_BIBA_IBRD" localSheetId="6" hidden="1">[20]WB!#REF!</definedName>
    <definedName name="_12__123Graph_BIBA_IBRD" hidden="1">[20]WB!#REF!</definedName>
    <definedName name="_12c" localSheetId="7">[22]Programa!#REF!</definedName>
    <definedName name="_12c" localSheetId="11">[22]Programa!#REF!</definedName>
    <definedName name="_12c" localSheetId="8">[22]Programa!#REF!</definedName>
    <definedName name="_12c" localSheetId="0">[22]Programa!#REF!</definedName>
    <definedName name="_12c" localSheetId="1">[22]Programa!#REF!</definedName>
    <definedName name="_12c" localSheetId="3">[22]Programa!#REF!</definedName>
    <definedName name="_12c" localSheetId="6">[22]Programa!#REF!</definedName>
    <definedName name="_12c">[22]Programa!#REF!</definedName>
    <definedName name="_12INT_RESERVES" localSheetId="9">#REF!</definedName>
    <definedName name="_12INT_RESERVES" localSheetId="7">#REF!</definedName>
    <definedName name="_12INT_RESERVES" localSheetId="11">#REF!</definedName>
    <definedName name="_12INT_RESERVES" localSheetId="8">#REF!</definedName>
    <definedName name="_12INT_RESERVES" localSheetId="0">#REF!</definedName>
    <definedName name="_12INT_RESERVES" localSheetId="1">#REF!</definedName>
    <definedName name="_12INT_RESERVES" localSheetId="3">#REF!</definedName>
    <definedName name="_12INT_RESERVES" localSheetId="6">#REF!</definedName>
    <definedName name="_12INT_RESERVES">#REF!</definedName>
    <definedName name="_15Macros_Import_.qbop" localSheetId="4">[17]!'[Macros Import].qbop'</definedName>
    <definedName name="_15Macros_Import_.qbop" localSheetId="0">#REF!</definedName>
    <definedName name="_15Macros_Import_.qbop" localSheetId="1">#REF!</definedName>
    <definedName name="_15Macros_Import_.qbop" localSheetId="3">[17]!'[Macros Import].qbop'</definedName>
    <definedName name="_15Macros_Import_.qbop" localSheetId="10">[17]!'[Macros Import].qbop'</definedName>
    <definedName name="_15Macros_Import_.qbop" localSheetId="13">[17]!'[Macros Import].qbop'</definedName>
    <definedName name="_15Macros_Import_.qbop">[17]!'[Macros Import].qbop'</definedName>
    <definedName name="_16__123Graph_ATERMS_OF_TRADE" localSheetId="9" hidden="1">#REF!</definedName>
    <definedName name="_16__123Graph_ATERMS_OF_TRADE" localSheetId="7" hidden="1">#REF!</definedName>
    <definedName name="_16__123Graph_ATERMS_OF_TRADE" localSheetId="11" hidden="1">#REF!</definedName>
    <definedName name="_16__123Graph_ATERMS_OF_TRADE" localSheetId="8" hidden="1">#REF!</definedName>
    <definedName name="_16__123Graph_ATERMS_OF_TRADE" localSheetId="0" hidden="1">#REF!</definedName>
    <definedName name="_16__123Graph_ATERMS_OF_TRADE" localSheetId="1" hidden="1">#REF!</definedName>
    <definedName name="_16__123Graph_ATERMS_OF_TRADE" localSheetId="3" hidden="1">#REF!</definedName>
    <definedName name="_16__123Graph_ATERMS_OF_TRADE" localSheetId="6"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8" hidden="1">[20]ER!#REF!</definedName>
    <definedName name="_19__123Graph_BCPI_ER_LOG" localSheetId="0" hidden="1">#REF!</definedName>
    <definedName name="_19__123Graph_BCPI_ER_LOG" localSheetId="1" hidden="1">#REF!</definedName>
    <definedName name="_19__123Graph_BCPI_ER_LOG" localSheetId="3" hidden="1">[20]ER!#REF!</definedName>
    <definedName name="_19__123Graph_BCPI_ER_LOG" localSheetId="6" hidden="1">[20]ER!#REF!</definedName>
    <definedName name="_19__123Graph_BCPI_ER_LOG" hidden="1">[20]ER!#REF!</definedName>
    <definedName name="_1981" localSheetId="9">#REF!</definedName>
    <definedName name="_1981" localSheetId="7">#REF!</definedName>
    <definedName name="_1981" localSheetId="11">#REF!</definedName>
    <definedName name="_1981" localSheetId="8">#REF!</definedName>
    <definedName name="_1981" localSheetId="0">#REF!</definedName>
    <definedName name="_1981" localSheetId="1">#REF!</definedName>
    <definedName name="_1981" localSheetId="3">#REF!</definedName>
    <definedName name="_1981" localSheetId="6">#REF!</definedName>
    <definedName name="_1981">#REF!</definedName>
    <definedName name="_1982" localSheetId="9">#REF!</definedName>
    <definedName name="_1982" localSheetId="7">#REF!</definedName>
    <definedName name="_1982" localSheetId="11">#REF!</definedName>
    <definedName name="_1982" localSheetId="8">#REF!</definedName>
    <definedName name="_1982" localSheetId="0">#REF!</definedName>
    <definedName name="_1982" localSheetId="1">#REF!</definedName>
    <definedName name="_1982" localSheetId="3">#REF!</definedName>
    <definedName name="_1982" localSheetId="6">#REF!</definedName>
    <definedName name="_1982">#REF!</definedName>
    <definedName name="_1983" localSheetId="9">#REF!</definedName>
    <definedName name="_1983" localSheetId="7">#REF!</definedName>
    <definedName name="_1983" localSheetId="11">#REF!</definedName>
    <definedName name="_1983" localSheetId="8">#REF!</definedName>
    <definedName name="_1983" localSheetId="0">#REF!</definedName>
    <definedName name="_1983" localSheetId="1">#REF!</definedName>
    <definedName name="_1983" localSheetId="6">#REF!</definedName>
    <definedName name="_1983">#REF!</definedName>
    <definedName name="_1984" localSheetId="9">#REF!</definedName>
    <definedName name="_1984" localSheetId="7">#REF!</definedName>
    <definedName name="_1984" localSheetId="11">#REF!</definedName>
    <definedName name="_1984" localSheetId="8">#REF!</definedName>
    <definedName name="_1984" localSheetId="0">#REF!</definedName>
    <definedName name="_1984" localSheetId="1">#REF!</definedName>
    <definedName name="_1984">#REF!</definedName>
    <definedName name="_1985" localSheetId="9">#REF!</definedName>
    <definedName name="_1985" localSheetId="7">#REF!</definedName>
    <definedName name="_1985" localSheetId="11">#REF!</definedName>
    <definedName name="_1985" localSheetId="8">#REF!</definedName>
    <definedName name="_1985" localSheetId="0">#REF!</definedName>
    <definedName name="_1985" localSheetId="1">#REF!</definedName>
    <definedName name="_1985">#REF!</definedName>
    <definedName name="_1986" localSheetId="9">#REF!</definedName>
    <definedName name="_1986" localSheetId="7">#REF!</definedName>
    <definedName name="_1986" localSheetId="11">#REF!</definedName>
    <definedName name="_1986" localSheetId="8">#REF!</definedName>
    <definedName name="_1986" localSheetId="0">#REF!</definedName>
    <definedName name="_1986" localSheetId="1">#REF!</definedName>
    <definedName name="_1986">#REF!</definedName>
    <definedName name="_1987">#N/A</definedName>
    <definedName name="_1988" localSheetId="9">#REF!</definedName>
    <definedName name="_1988" localSheetId="7">#REF!</definedName>
    <definedName name="_1988" localSheetId="11">#REF!</definedName>
    <definedName name="_1988" localSheetId="8">#REF!</definedName>
    <definedName name="_1988" localSheetId="0">#REF!</definedName>
    <definedName name="_1988" localSheetId="1">#REF!</definedName>
    <definedName name="_1988" localSheetId="3">#REF!</definedName>
    <definedName name="_1988" localSheetId="6">#REF!</definedName>
    <definedName name="_1988">#REF!</definedName>
    <definedName name="_1989" localSheetId="9">#REF!</definedName>
    <definedName name="_1989" localSheetId="7">#REF!</definedName>
    <definedName name="_1989" localSheetId="11">#REF!</definedName>
    <definedName name="_1989" localSheetId="8">#REF!</definedName>
    <definedName name="_1989" localSheetId="0">#REF!</definedName>
    <definedName name="_1989" localSheetId="1">#REF!</definedName>
    <definedName name="_1989" localSheetId="3">#REF!</definedName>
    <definedName name="_1989" localSheetId="6">#REF!</definedName>
    <definedName name="_1989">#REF!</definedName>
    <definedName name="_1990" localSheetId="9">#REF!</definedName>
    <definedName name="_1990" localSheetId="7">#REF!</definedName>
    <definedName name="_1990" localSheetId="11">#REF!</definedName>
    <definedName name="_1990" localSheetId="8">#REF!</definedName>
    <definedName name="_1990" localSheetId="0">#REF!</definedName>
    <definedName name="_1990" localSheetId="1">#REF!</definedName>
    <definedName name="_1990" localSheetId="3">#REF!</definedName>
    <definedName name="_1990" localSheetId="6">#REF!</definedName>
    <definedName name="_1990">#REF!</definedName>
    <definedName name="_1991" localSheetId="9">#REF!</definedName>
    <definedName name="_1991" localSheetId="7">#REF!</definedName>
    <definedName name="_1991" localSheetId="11">#REF!</definedName>
    <definedName name="_1991" localSheetId="8">#REF!</definedName>
    <definedName name="_1991" localSheetId="0">#REF!</definedName>
    <definedName name="_1991" localSheetId="1">#REF!</definedName>
    <definedName name="_1991">#REF!</definedName>
    <definedName name="_1992" localSheetId="9">#REF!</definedName>
    <definedName name="_1992" localSheetId="7">#REF!</definedName>
    <definedName name="_1992" localSheetId="11">#REF!</definedName>
    <definedName name="_1992" localSheetId="8">#REF!</definedName>
    <definedName name="_1992" localSheetId="0">#REF!</definedName>
    <definedName name="_1992" localSheetId="1">#REF!</definedName>
    <definedName name="_1992">#REF!</definedName>
    <definedName name="_1993" localSheetId="9">#REF!</definedName>
    <definedName name="_1993" localSheetId="7">#REF!</definedName>
    <definedName name="_1993" localSheetId="11">#REF!</definedName>
    <definedName name="_1993" localSheetId="8">#REF!</definedName>
    <definedName name="_1993" localSheetId="0">#REF!</definedName>
    <definedName name="_1993" localSheetId="1">#REF!</definedName>
    <definedName name="_1993">#REF!</definedName>
    <definedName name="_1994" localSheetId="9">#REF!</definedName>
    <definedName name="_1994" localSheetId="7">#REF!</definedName>
    <definedName name="_1994" localSheetId="11">#REF!</definedName>
    <definedName name="_1994" localSheetId="8">#REF!</definedName>
    <definedName name="_1994" localSheetId="0">#REF!</definedName>
    <definedName name="_1994" localSheetId="1">#REF!</definedName>
    <definedName name="_1994">#REF!</definedName>
    <definedName name="_1995" localSheetId="9">#REF!</definedName>
    <definedName name="_1995" localSheetId="7">#REF!</definedName>
    <definedName name="_1995" localSheetId="11">#REF!</definedName>
    <definedName name="_1995" localSheetId="8">#REF!</definedName>
    <definedName name="_1995" localSheetId="0">#REF!</definedName>
    <definedName name="_1995" localSheetId="1">#REF!</definedName>
    <definedName name="_1995">#REF!</definedName>
    <definedName name="_1996" localSheetId="9">#REF!</definedName>
    <definedName name="_1996" localSheetId="7">#REF!</definedName>
    <definedName name="_1996" localSheetId="11">#REF!</definedName>
    <definedName name="_1996" localSheetId="8">#REF!</definedName>
    <definedName name="_1996" localSheetId="0">#REF!</definedName>
    <definedName name="_1996" localSheetId="1">#REF!</definedName>
    <definedName name="_1996">#REF!</definedName>
    <definedName name="_1997" localSheetId="9">#REF!</definedName>
    <definedName name="_1997" localSheetId="7">#REF!</definedName>
    <definedName name="_1997" localSheetId="11">#REF!</definedName>
    <definedName name="_1997" localSheetId="8">#REF!</definedName>
    <definedName name="_1997" localSheetId="0">#REF!</definedName>
    <definedName name="_1997" localSheetId="1">#REF!</definedName>
    <definedName name="_1997">#REF!</definedName>
    <definedName name="_1998" localSheetId="9">#REF!</definedName>
    <definedName name="_1998" localSheetId="7">#REF!</definedName>
    <definedName name="_1998" localSheetId="11">#REF!</definedName>
    <definedName name="_1998" localSheetId="8">#REF!</definedName>
    <definedName name="_1998" localSheetId="0">#REF!</definedName>
    <definedName name="_1998" localSheetId="1">#REF!</definedName>
    <definedName name="_1998">#REF!</definedName>
    <definedName name="_1999" localSheetId="9">#REF!</definedName>
    <definedName name="_1999" localSheetId="7">#REF!</definedName>
    <definedName name="_1999" localSheetId="11">#REF!</definedName>
    <definedName name="_1999" localSheetId="8">#REF!</definedName>
    <definedName name="_1999" localSheetId="0">#REF!</definedName>
    <definedName name="_1999" localSheetId="1">#REF!</definedName>
    <definedName name="_1999">#REF!</definedName>
    <definedName name="_1IMPRESION" localSheetId="9">#REF!</definedName>
    <definedName name="_1IMPRESION" localSheetId="7">#REF!</definedName>
    <definedName name="_1IMPRESION" localSheetId="11">#REF!</definedName>
    <definedName name="_1IMPRESION" localSheetId="8">#REF!</definedName>
    <definedName name="_1IMPRESION" localSheetId="0">#REF!</definedName>
    <definedName name="_1IMPRESION" localSheetId="1">#REF!</definedName>
    <definedName name="_1IMPRESION" localSheetId="3">#REF!</definedName>
    <definedName name="_1IMPRESION">#REF!</definedName>
    <definedName name="_1Macros_Import_.qbop">#N/A</definedName>
    <definedName name="_1r" localSheetId="9">#REF!</definedName>
    <definedName name="_1r" localSheetId="7">#REF!</definedName>
    <definedName name="_1r" localSheetId="11">#REF!</definedName>
    <definedName name="_1r" localSheetId="8">#REF!</definedName>
    <definedName name="_1r" localSheetId="0">#REF!</definedName>
    <definedName name="_1r" localSheetId="1">#REF!</definedName>
    <definedName name="_1r" localSheetId="3">#REF!</definedName>
    <definedName name="_1r" localSheetId="6">#REF!</definedName>
    <definedName name="_1r">#REF!</definedName>
    <definedName name="_2">#N/A</definedName>
    <definedName name="_2__123Graph_ACPI_ER_LOG" localSheetId="8" hidden="1">[20]ER!#REF!</definedName>
    <definedName name="_2__123Graph_ACPI_ER_LOG" localSheetId="0" hidden="1">[20]ER!#REF!</definedName>
    <definedName name="_2__123Graph_ACPI_ER_LOG" localSheetId="1" hidden="1">[20]ER!#REF!</definedName>
    <definedName name="_2__123Graph_ACPI_ER_LOG" localSheetId="3" hidden="1">[20]ER!#REF!</definedName>
    <definedName name="_2__123Graph_ACPI_ER_LOG" localSheetId="6" hidden="1">[20]ER!#REF!</definedName>
    <definedName name="_2__123Graph_ACPI_ER_LOG" hidden="1">[20]ER!#REF!</definedName>
    <definedName name="_2__123Graph_AFIG_D" localSheetId="9" hidden="1">#REF!</definedName>
    <definedName name="_2__123Graph_AFIG_D" localSheetId="7" hidden="1">#REF!</definedName>
    <definedName name="_2__123Graph_AFIG_D" localSheetId="11" hidden="1">#REF!</definedName>
    <definedName name="_2__123Graph_AFIG_D" localSheetId="8" hidden="1">#REF!</definedName>
    <definedName name="_2__123Graph_AFIG_D" localSheetId="0" hidden="1">#REF!</definedName>
    <definedName name="_2__123Graph_AFIG_D" localSheetId="1" hidden="1">#REF!</definedName>
    <definedName name="_2__123Graph_AFIG_D" localSheetId="3" hidden="1">#REF!</definedName>
    <definedName name="_2__123Graph_AFIG_D" localSheetId="6" hidden="1">#REF!</definedName>
    <definedName name="_2__123Graph_AFIG_D" hidden="1">#REF!</definedName>
    <definedName name="_20__123Graph_BIBA_IBRD" localSheetId="8" hidden="1">[20]WB!#REF!</definedName>
    <definedName name="_20__123Graph_BIBA_IBRD" localSheetId="0" hidden="1">#REF!</definedName>
    <definedName name="_20__123Graph_BIBA_IBRD" localSheetId="1" hidden="1">#REF!</definedName>
    <definedName name="_20__123Graph_BIBA_IBRD" localSheetId="3" hidden="1">[20]WB!#REF!</definedName>
    <definedName name="_20__123Graph_BIBA_IBRD" localSheetId="6" hidden="1">[20]WB!#REF!</definedName>
    <definedName name="_20__123Graph_BIBA_IBRD" hidden="1">[20]WB!#REF!</definedName>
    <definedName name="_20__123Graph_XREALEX_WAGE" localSheetId="8" hidden="1">[23]PRIVATE!#REF!</definedName>
    <definedName name="_20__123Graph_XREALEX_WAGE" localSheetId="0" hidden="1">[23]PRIVATE!#REF!</definedName>
    <definedName name="_20__123Graph_XREALEX_WAGE" localSheetId="1" hidden="1">[23]PRIVATE!#REF!</definedName>
    <definedName name="_20__123Graph_XREALEX_WAGE" localSheetId="3" hidden="1">[23]PRIVATE!#REF!</definedName>
    <definedName name="_20__123Graph_XREALEX_WAGE" hidden="1">[23]PRIVATE!#REF!</definedName>
    <definedName name="_2000" localSheetId="9">#REF!</definedName>
    <definedName name="_2000" localSheetId="7">#REF!</definedName>
    <definedName name="_2000" localSheetId="11">#REF!</definedName>
    <definedName name="_2000" localSheetId="8">#REF!</definedName>
    <definedName name="_2000" localSheetId="0">#REF!</definedName>
    <definedName name="_2000" localSheetId="1">#REF!</definedName>
    <definedName name="_2000" localSheetId="3">#REF!</definedName>
    <definedName name="_2000" localSheetId="6">#REF!</definedName>
    <definedName name="_2000">#REF!</definedName>
    <definedName name="_2001" localSheetId="9">#REF!</definedName>
    <definedName name="_2001" localSheetId="7">#REF!</definedName>
    <definedName name="_2001" localSheetId="11">#REF!</definedName>
    <definedName name="_2001" localSheetId="8">#REF!</definedName>
    <definedName name="_2001" localSheetId="0">#REF!</definedName>
    <definedName name="_2001" localSheetId="1">#REF!</definedName>
    <definedName name="_2001" localSheetId="3">#REF!</definedName>
    <definedName name="_2001" localSheetId="6">#REF!</definedName>
    <definedName name="_2001">#REF!</definedName>
    <definedName name="_2002" localSheetId="9">#REF!</definedName>
    <definedName name="_2002" localSheetId="7">#REF!</definedName>
    <definedName name="_2002" localSheetId="11">#REF!</definedName>
    <definedName name="_2002" localSheetId="8">#REF!</definedName>
    <definedName name="_2002" localSheetId="0">#REF!</definedName>
    <definedName name="_2002" localSheetId="1">#REF!</definedName>
    <definedName name="_2002" localSheetId="6">#REF!</definedName>
    <definedName name="_2002">#REF!</definedName>
    <definedName name="_2003" localSheetId="9">#REF!</definedName>
    <definedName name="_2003" localSheetId="7">#REF!</definedName>
    <definedName name="_2003" localSheetId="11">#REF!</definedName>
    <definedName name="_2003" localSheetId="8">#REF!</definedName>
    <definedName name="_2003" localSheetId="0">#REF!</definedName>
    <definedName name="_2003" localSheetId="1">#REF!</definedName>
    <definedName name="_2003">#REF!</definedName>
    <definedName name="_24__123Graph_BTERMS_OF_TRADE" localSheetId="9" hidden="1">#REF!</definedName>
    <definedName name="_24__123Graph_BTERMS_OF_TRADE" localSheetId="7" hidden="1">#REF!</definedName>
    <definedName name="_24__123Graph_BTERMS_OF_TRADE" localSheetId="11" hidden="1">#REF!</definedName>
    <definedName name="_24__123Graph_BTERMS_OF_TRADE" localSheetId="8" hidden="1">#REF!</definedName>
    <definedName name="_24__123Graph_BTERMS_OF_TRADE" localSheetId="0" hidden="1">#REF!</definedName>
    <definedName name="_24__123Graph_BTERMS_OF_TRADE" localSheetId="1" hidden="1">#REF!</definedName>
    <definedName name="_24__123Graph_BTERMS_OF_TRADE" localSheetId="3" hidden="1">#REF!</definedName>
    <definedName name="_24__123Graph_BTERMS_OF_TRADE" hidden="1">#REF!</definedName>
    <definedName name="_24Macros_Import_.qbop" localSheetId="4">[24]!'[Macros Import].qbop'</definedName>
    <definedName name="_24Macros_Import_.qbop" localSheetId="0">#REF!</definedName>
    <definedName name="_24Macros_Import_.qbop" localSheetId="1">#REF!</definedName>
    <definedName name="_24Macros_Import_.qbop" localSheetId="3">[24]!'[Macros Import].qbop'</definedName>
    <definedName name="_24Macros_Import_.qbop" localSheetId="10">[24]!'[Macros Import].qbop'</definedName>
    <definedName name="_24Macros_Import_.qbop" localSheetId="13">[24]!'[Macros Import].qbop'</definedName>
    <definedName name="_24Macros_Import_.qbop">[24]!'[Macros Import].qbop'</definedName>
    <definedName name="_25__123Graph_ACPI_ER_LOG" localSheetId="8" hidden="1">[25]ER!#REF!</definedName>
    <definedName name="_25__123Graph_ACPI_ER_LOG" localSheetId="0" hidden="1">#REF!</definedName>
    <definedName name="_25__123Graph_ACPI_ER_LOG" localSheetId="1" hidden="1">#REF!</definedName>
    <definedName name="_25__123Graph_ACPI_ER_LOG" localSheetId="3" hidden="1">[25]ER!#REF!</definedName>
    <definedName name="_25__123Graph_ACPI_ER_LOG" localSheetId="6" hidden="1">[25]ER!#REF!</definedName>
    <definedName name="_25__123Graph_ACPI_ER_LOG" hidden="1">[25]ER!#REF!</definedName>
    <definedName name="_25__123Graph_BWB_ADJ_PRJ" hidden="1">[20]WB!$Q$257:$AK$257</definedName>
    <definedName name="_26__123Graph_BCPI_ER_LOG" localSheetId="8" hidden="1">[25]ER!#REF!</definedName>
    <definedName name="_26__123Graph_BCPI_ER_LOG" localSheetId="0" hidden="1">#REF!</definedName>
    <definedName name="_26__123Graph_BCPI_ER_LOG" localSheetId="1" hidden="1">#REF!</definedName>
    <definedName name="_26__123Graph_BCPI_ER_LOG" localSheetId="3" hidden="1">[25]ER!#REF!</definedName>
    <definedName name="_26__123Graph_BCPI_ER_LOG" localSheetId="6" hidden="1">[25]ER!#REF!</definedName>
    <definedName name="_26__123Graph_BCPI_ER_LOG" hidden="1">[25]ER!#REF!</definedName>
    <definedName name="_27__123Graph_ACPI_ER_LOG" localSheetId="8" hidden="1">[12]ER!#REF!</definedName>
    <definedName name="_27__123Graph_ACPI_ER_LOG" localSheetId="3" hidden="1">[12]ER!#REF!</definedName>
    <definedName name="_27__123Graph_ACPI_ER_LOG" localSheetId="6" hidden="1">[12]ER!#REF!</definedName>
    <definedName name="_27__123Graph_ACPI_ER_LOG" hidden="1">[12]ER!#REF!</definedName>
    <definedName name="_27__123Graph_BIBA_IBRD" localSheetId="8" hidden="1">[25]WB!#REF!</definedName>
    <definedName name="_27__123Graph_BIBA_IBRD" localSheetId="3" hidden="1">[25]WB!#REF!</definedName>
    <definedName name="_27__123Graph_BIBA_IBRD" localSheetId="6" hidden="1">[25]WB!#REF!</definedName>
    <definedName name="_27__123Graph_BIBA_IBRD" hidden="1">[25]WB!#REF!</definedName>
    <definedName name="_27_0CUADRO_N__4." localSheetId="8">[26]monthly!#REF!</definedName>
    <definedName name="_27_0CUADRO_N__4." localSheetId="6">[26]monthly!#REF!</definedName>
    <definedName name="_27_0CUADRO_N__4.">[26]monthly!#REF!</definedName>
    <definedName name="_28B.2_B.3" localSheetId="9">#REF!</definedName>
    <definedName name="_28B.2_B.3" localSheetId="7">#REF!</definedName>
    <definedName name="_28B.2_B.3" localSheetId="11">#REF!</definedName>
    <definedName name="_28B.2_B.3" localSheetId="8">#REF!</definedName>
    <definedName name="_28B.2_B.3" localSheetId="0">#REF!</definedName>
    <definedName name="_28B.2_B.3" localSheetId="1">#REF!</definedName>
    <definedName name="_28B.2_B.3" localSheetId="3">#REF!</definedName>
    <definedName name="_28B.2_B.3" localSheetId="6">#REF!</definedName>
    <definedName name="_28B.2_B.3">#REF!</definedName>
    <definedName name="_29__123Graph_XFIG_D" localSheetId="9" hidden="1">#REF!</definedName>
    <definedName name="_29__123Graph_XFIG_D" localSheetId="7" hidden="1">#REF!</definedName>
    <definedName name="_29__123Graph_XFIG_D" localSheetId="11" hidden="1">#REF!</definedName>
    <definedName name="_29__123Graph_XFIG_D" localSheetId="8" hidden="1">#REF!</definedName>
    <definedName name="_29__123Graph_XFIG_D" localSheetId="0" hidden="1">#REF!</definedName>
    <definedName name="_29__123Graph_XFIG_D" localSheetId="1" hidden="1">#REF!</definedName>
    <definedName name="_29__123Graph_XFIG_D" localSheetId="3" hidden="1">#REF!</definedName>
    <definedName name="_29__123Graph_XFIG_D" localSheetId="6" hidden="1">#REF!</definedName>
    <definedName name="_29__123Graph_XFIG_D" hidden="1">#REF!</definedName>
    <definedName name="_29B.4___5" localSheetId="9">#REF!</definedName>
    <definedName name="_29B.4___5" localSheetId="7">#REF!</definedName>
    <definedName name="_29B.4___5" localSheetId="11">#REF!</definedName>
    <definedName name="_29B.4___5" localSheetId="8">#REF!</definedName>
    <definedName name="_29B.4___5" localSheetId="0">#REF!</definedName>
    <definedName name="_29B.4___5" localSheetId="1">#REF!</definedName>
    <definedName name="_29B.4___5" localSheetId="3">#REF!</definedName>
    <definedName name="_29B.4___5" localSheetId="6">#REF!</definedName>
    <definedName name="_29B.4___5">#REF!</definedName>
    <definedName name="_2IMPRESION" localSheetId="9">#REF!</definedName>
    <definedName name="_2IMPRESION" localSheetId="7">#REF!</definedName>
    <definedName name="_2IMPRESION" localSheetId="11">#REF!</definedName>
    <definedName name="_2IMPRESION" localSheetId="8">#REF!</definedName>
    <definedName name="_2IMPRESION" localSheetId="0">#REF!</definedName>
    <definedName name="_2IMPRESION" localSheetId="1">#REF!</definedName>
    <definedName name="_2IMPRESION" localSheetId="3">#REF!</definedName>
    <definedName name="_2IMPRESION">#REF!</definedName>
    <definedName name="_2Macros_Import_.qbop" localSheetId="4">[27]!'[Macros Import].qbop'</definedName>
    <definedName name="_2Macros_Import_.qbop" localSheetId="0">#REF!</definedName>
    <definedName name="_2Macros_Import_.qbop" localSheetId="1">#REF!</definedName>
    <definedName name="_2Macros_Import_.qbop" localSheetId="3">[27]!'[Macros Import].qbop'</definedName>
    <definedName name="_2Macros_Import_.qbop" localSheetId="10">[27]!'[Macros Import].qbop'</definedName>
    <definedName name="_2Macros_Import_.qbop" localSheetId="13">[27]!'[Macros Import].qbop'</definedName>
    <definedName name="_2Macros_Import_.qbop">[27]!'[Macros Import].qbop'</definedName>
    <definedName name="_3">#N/A</definedName>
    <definedName name="_3.__No_club_de_París__Después_del_30_Jun_84" localSheetId="9">#REF!</definedName>
    <definedName name="_3.__No_club_de_París__Después_del_30_Jun_84" localSheetId="7">#REF!</definedName>
    <definedName name="_3.__No_club_de_París__Después_del_30_Jun_84" localSheetId="11">#REF!</definedName>
    <definedName name="_3.__No_club_de_París__Después_del_30_Jun_84" localSheetId="8">#REF!</definedName>
    <definedName name="_3.__No_club_de_París__Después_del_30_Jun_84" localSheetId="0">#REF!</definedName>
    <definedName name="_3.__No_club_de_París__Después_del_30_Jun_84" localSheetId="1">#REF!</definedName>
    <definedName name="_3.__No_club_de_París__Después_del_30_Jun_84" localSheetId="3">#REF!</definedName>
    <definedName name="_3.__No_club_de_París__Después_del_30_Jun_84" localSheetId="6">#REF!</definedName>
    <definedName name="_3.__No_club_de_París__Después_del_30_Jun_84">#REF!</definedName>
    <definedName name="_3__123Graph_ACPI_ER_LOG" localSheetId="8" hidden="1">[12]ER!#REF!</definedName>
    <definedName name="_3__123Graph_ACPI_ER_LOG" localSheetId="0" hidden="1">#REF!</definedName>
    <definedName name="_3__123Graph_ACPI_ER_LOG" localSheetId="1" hidden="1">#REF!</definedName>
    <definedName name="_3__123Graph_ACPI_ER_LOG" localSheetId="3" hidden="1">[12]ER!#REF!</definedName>
    <definedName name="_3__123Graph_ACPI_ER_LOG" localSheetId="6" hidden="1">[12]ER!#REF!</definedName>
    <definedName name="_3__123Graph_ACPI_ER_LOG" hidden="1">[12]ER!#REF!</definedName>
    <definedName name="_3__123Graph_ATERMS_OF_TRADE" localSheetId="9" hidden="1">#REF!</definedName>
    <definedName name="_3__123Graph_ATERMS_OF_TRADE" localSheetId="7" hidden="1">#REF!</definedName>
    <definedName name="_3__123Graph_ATERMS_OF_TRADE" localSheetId="11" hidden="1">#REF!</definedName>
    <definedName name="_3__123Graph_ATERMS_OF_TRADE" localSheetId="8" hidden="1">#REF!</definedName>
    <definedName name="_3__123Graph_ATERMS_OF_TRADE" localSheetId="0" hidden="1">#REF!</definedName>
    <definedName name="_3__123Graph_ATERMS_OF_TRADE" localSheetId="1" hidden="1">#REF!</definedName>
    <definedName name="_3__123Graph_ATERMS_OF_TRADE" localSheetId="3" hidden="1">#REF!</definedName>
    <definedName name="_3__123Graph_ATERMS_OF_TRADE" localSheetId="6" hidden="1">#REF!</definedName>
    <definedName name="_3__123Graph_ATERMS_OF_TRADE" hidden="1">#REF!</definedName>
    <definedName name="_30__123Graph_XREALEX_WAGE" localSheetId="8" hidden="1">[23]PRIVATE!#REF!</definedName>
    <definedName name="_30__123Graph_XREALEX_WAGE" localSheetId="0" hidden="1">#REF!</definedName>
    <definedName name="_30__123Graph_XREALEX_WAGE" localSheetId="1" hidden="1">#REF!</definedName>
    <definedName name="_30__123Graph_XREALEX_WAGE" localSheetId="3" hidden="1">[23]PRIVATE!#REF!</definedName>
    <definedName name="_30__123Graph_XREALEX_WAGE" localSheetId="6" hidden="1">[23]PRIVATE!#REF!</definedName>
    <definedName name="_30__123Graph_XREALEX_WAGE" hidden="1">[23]PRIVATE!#REF!</definedName>
    <definedName name="_30CONSOL_B2" localSheetId="9">#REF!</definedName>
    <definedName name="_30CONSOL_B2" localSheetId="7">#REF!</definedName>
    <definedName name="_30CONSOL_B2" localSheetId="11">#REF!</definedName>
    <definedName name="_30CONSOL_B2" localSheetId="8">#REF!</definedName>
    <definedName name="_30CONSOL_B2" localSheetId="0">#REF!</definedName>
    <definedName name="_30CONSOL_B2" localSheetId="1">#REF!</definedName>
    <definedName name="_30CONSOL_B2" localSheetId="3">#REF!</definedName>
    <definedName name="_30CONSOL_B2" localSheetId="6">#REF!</definedName>
    <definedName name="_30CONSOL_B2">#REF!</definedName>
    <definedName name="_31_0GRÁFICO_N_10.2" localSheetId="8">[26]monthly!#REF!</definedName>
    <definedName name="_31_0GRÁFICO_N_10.2" localSheetId="0">[26]monthly!#REF!</definedName>
    <definedName name="_31_0GRÁFICO_N_10.2" localSheetId="1">[26]monthly!#REF!</definedName>
    <definedName name="_31_0GRÁFICO_N_10.2" localSheetId="3">[26]monthly!#REF!</definedName>
    <definedName name="_31_0GRÁFICO_N_10.2" localSheetId="6">[26]monthly!#REF!</definedName>
    <definedName name="_31_0GRÁFICO_N_10.2">[26]monthly!#REF!</definedName>
    <definedName name="_31CONSOL_DEPOSITS" localSheetId="8">'[28]A 11'!#REF!</definedName>
    <definedName name="_31CONSOL_DEPOSITS" localSheetId="0">#REF!</definedName>
    <definedName name="_31CONSOL_DEPOSITS" localSheetId="1">#REF!</definedName>
    <definedName name="_31CONSOL_DEPOSITS" localSheetId="3">'[28]A 11'!#REF!</definedName>
    <definedName name="_31CONSOL_DEPOSITS" localSheetId="6">'[28]A 11'!#REF!</definedName>
    <definedName name="_31CONSOL_DEPOSITS">'[28]A 11'!#REF!</definedName>
    <definedName name="_32FA_L" localSheetId="9">#REF!</definedName>
    <definedName name="_32FA_L" localSheetId="7">#REF!</definedName>
    <definedName name="_32FA_L" localSheetId="11">#REF!</definedName>
    <definedName name="_32FA_L" localSheetId="8">#REF!</definedName>
    <definedName name="_32FA_L" localSheetId="0">#REF!</definedName>
    <definedName name="_32FA_L" localSheetId="1">#REF!</definedName>
    <definedName name="_32FA_L" localSheetId="3">#REF!</definedName>
    <definedName name="_32FA_L" localSheetId="6">#REF!</definedName>
    <definedName name="_32FA_L">#REF!</definedName>
    <definedName name="_33GAZ_LIABS" localSheetId="9">#REF!</definedName>
    <definedName name="_33GAZ_LIABS" localSheetId="7">#REF!</definedName>
    <definedName name="_33GAZ_LIABS" localSheetId="11">#REF!</definedName>
    <definedName name="_33GAZ_LIABS" localSheetId="8">#REF!</definedName>
    <definedName name="_33GAZ_LIABS" localSheetId="0">#REF!</definedName>
    <definedName name="_33GAZ_LIABS" localSheetId="1">#REF!</definedName>
    <definedName name="_33GAZ_LIABS" localSheetId="3">#REF!</definedName>
    <definedName name="_33GAZ_LIABS" localSheetId="6">#REF!</definedName>
    <definedName name="_33GAZ_LIABS">#REF!</definedName>
    <definedName name="_34__123Graph_XTERMS_OF_TRADE" localSheetId="9" hidden="1">#REF!</definedName>
    <definedName name="_34__123Graph_XTERMS_OF_TRADE" localSheetId="7" hidden="1">#REF!</definedName>
    <definedName name="_34__123Graph_XTERMS_OF_TRADE" localSheetId="11" hidden="1">#REF!</definedName>
    <definedName name="_34__123Graph_XTERMS_OF_TRADE" localSheetId="8" hidden="1">#REF!</definedName>
    <definedName name="_34__123Graph_XTERMS_OF_TRADE" localSheetId="0" hidden="1">#REF!</definedName>
    <definedName name="_34__123Graph_XTERMS_OF_TRADE" localSheetId="1" hidden="1">#REF!</definedName>
    <definedName name="_34__123Graph_XTERMS_OF_TRADE" localSheetId="3" hidden="1">#REF!</definedName>
    <definedName name="_34__123Graph_XTERMS_OF_TRADE" localSheetId="6" hidden="1">#REF!</definedName>
    <definedName name="_34__123Graph_XTERMS_OF_TRADE" hidden="1">#REF!</definedName>
    <definedName name="_34INT_RESERVES" localSheetId="9">#REF!</definedName>
    <definedName name="_34INT_RESERVES" localSheetId="7">#REF!</definedName>
    <definedName name="_34INT_RESERVES" localSheetId="11">#REF!</definedName>
    <definedName name="_34INT_RESERVES" localSheetId="8">#REF!</definedName>
    <definedName name="_34INT_RESERVES" localSheetId="0">#REF!</definedName>
    <definedName name="_34INT_RESERVES" localSheetId="1">#REF!</definedName>
    <definedName name="_34INT_RESERVES" localSheetId="3">#REF!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9" hidden="1">#REF!</definedName>
    <definedName name="_4__123Graph_BTERMS_OF_TRADE" localSheetId="7" hidden="1">#REF!</definedName>
    <definedName name="_4__123Graph_BTERMS_OF_TRADE" localSheetId="11" hidden="1">#REF!</definedName>
    <definedName name="_4__123Graph_BTERMS_OF_TRADE" localSheetId="8" hidden="1">#REF!</definedName>
    <definedName name="_4__123Graph_BTERMS_OF_TRADE" localSheetId="0" hidden="1">#REF!</definedName>
    <definedName name="_4__123Graph_BTERMS_OF_TRADE" localSheetId="1" hidden="1">#REF!</definedName>
    <definedName name="_4__123Graph_BTERMS_OF_TRADE" localSheetId="3" hidden="1">#REF!</definedName>
    <definedName name="_4__123Graph_BTERMS_OF_TRADE" localSheetId="6" hidden="1">#REF!</definedName>
    <definedName name="_4__123Graph_BTERMS_OF_TRADE" hidden="1">#REF!</definedName>
    <definedName name="_5">#N/A</definedName>
    <definedName name="_5__123Graph_BIBA_IBRD" localSheetId="8" hidden="1">[12]WB!#REF!</definedName>
    <definedName name="_5__123Graph_BIBA_IBRD" localSheetId="0" hidden="1">[12]WB!#REF!</definedName>
    <definedName name="_5__123Graph_BIBA_IBRD" localSheetId="1" hidden="1">[12]WB!#REF!</definedName>
    <definedName name="_5__123Graph_BIBA_IBRD" localSheetId="6" hidden="1">[12]WB!#REF!</definedName>
    <definedName name="_5__123Graph_BIBA_IBRD" hidden="1">[12]WB!#REF!</definedName>
    <definedName name="_5__123Graph_XFIG_D" localSheetId="9" hidden="1">#REF!</definedName>
    <definedName name="_5__123Graph_XFIG_D" localSheetId="7" hidden="1">#REF!</definedName>
    <definedName name="_5__123Graph_XFIG_D" localSheetId="11" hidden="1">#REF!</definedName>
    <definedName name="_5__123Graph_XFIG_D" localSheetId="8" hidden="1">#REF!</definedName>
    <definedName name="_5__123Graph_XFIG_D" localSheetId="0" hidden="1">#REF!</definedName>
    <definedName name="_5__123Graph_XFIG_D" localSheetId="1" hidden="1">#REF!</definedName>
    <definedName name="_5__123Graph_XFIG_D" localSheetId="3" hidden="1">#REF!</definedName>
    <definedName name="_5__123Graph_XFIG_D" localSheetId="6" hidden="1">#REF!</definedName>
    <definedName name="_5__123Graph_XFIG_D" hidden="1">#REF!</definedName>
    <definedName name="_51__123Graph_BIBA_IBRD" localSheetId="8" hidden="1">[12]WB!#REF!</definedName>
    <definedName name="_51__123Graph_BIBA_IBRD" localSheetId="0" hidden="1">[12]WB!#REF!</definedName>
    <definedName name="_51__123Graph_BIBA_IBRD" localSheetId="1" hidden="1">[12]WB!#REF!</definedName>
    <definedName name="_51__123Graph_BIBA_IBRD" localSheetId="6" hidden="1">[12]WB!#REF!</definedName>
    <definedName name="_51__123Graph_BIBA_IBRD" hidden="1">[12]WB!#REF!</definedName>
    <definedName name="_518" localSheetId="9">#REF!</definedName>
    <definedName name="_518" localSheetId="7">#REF!</definedName>
    <definedName name="_518" localSheetId="11">#REF!</definedName>
    <definedName name="_518" localSheetId="8">#REF!</definedName>
    <definedName name="_518" localSheetId="0">#REF!</definedName>
    <definedName name="_518" localSheetId="1">#REF!</definedName>
    <definedName name="_518" localSheetId="3">#REF!</definedName>
    <definedName name="_518" localSheetId="6">#REF!</definedName>
    <definedName name="_518">#REF!</definedName>
    <definedName name="_52B.2_B.3" localSheetId="9">#REF!</definedName>
    <definedName name="_52B.2_B.3" localSheetId="7">#REF!</definedName>
    <definedName name="_52B.2_B.3" localSheetId="11">#REF!</definedName>
    <definedName name="_52B.2_B.3" localSheetId="8">#REF!</definedName>
    <definedName name="_52B.2_B.3" localSheetId="0">#REF!</definedName>
    <definedName name="_52B.2_B.3" localSheetId="1">#REF!</definedName>
    <definedName name="_52B.2_B.3" localSheetId="3">#REF!</definedName>
    <definedName name="_52B.2_B.3" localSheetId="6">#REF!</definedName>
    <definedName name="_52B.2_B.3">#REF!</definedName>
    <definedName name="_53B.4___5" localSheetId="9">#REF!</definedName>
    <definedName name="_53B.4___5" localSheetId="7">#REF!</definedName>
    <definedName name="_53B.4___5" localSheetId="11">#REF!</definedName>
    <definedName name="_53B.4___5" localSheetId="8">#REF!</definedName>
    <definedName name="_53B.4___5" localSheetId="0">#REF!</definedName>
    <definedName name="_53B.4___5" localSheetId="1">#REF!</definedName>
    <definedName name="_53B.4___5" localSheetId="3">#REF!</definedName>
    <definedName name="_53B.4___5" localSheetId="6">#REF!</definedName>
    <definedName name="_53B.4___5">#REF!</definedName>
    <definedName name="_54CONSOL_B2" localSheetId="9">#REF!</definedName>
    <definedName name="_54CONSOL_B2" localSheetId="7">#REF!</definedName>
    <definedName name="_54CONSOL_B2" localSheetId="11">#REF!</definedName>
    <definedName name="_54CONSOL_B2" localSheetId="8">#REF!</definedName>
    <definedName name="_54CONSOL_B2" localSheetId="0">#REF!</definedName>
    <definedName name="_54CONSOL_B2" localSheetId="1">#REF!</definedName>
    <definedName name="_54CONSOL_B2" localSheetId="3">#REF!</definedName>
    <definedName name="_54CONSOL_B2">#REF!</definedName>
    <definedName name="_6">#N/A</definedName>
    <definedName name="_6__123Graph_AIBA_IBRD" hidden="1">[20]WB!$Q$62:$AK$62</definedName>
    <definedName name="_6__123Graph_XTERMS_OF_TRADE" localSheetId="9" hidden="1">#REF!</definedName>
    <definedName name="_6__123Graph_XTERMS_OF_TRADE" localSheetId="7" hidden="1">#REF!</definedName>
    <definedName name="_6__123Graph_XTERMS_OF_TRADE" localSheetId="11" hidden="1">#REF!</definedName>
    <definedName name="_6__123Graph_XTERMS_OF_TRADE" localSheetId="8" hidden="1">#REF!</definedName>
    <definedName name="_6__123Graph_XTERMS_OF_TRADE" localSheetId="0" hidden="1">#REF!</definedName>
    <definedName name="_6__123Graph_XTERMS_OF_TRADE" localSheetId="1" hidden="1">#REF!</definedName>
    <definedName name="_6__123Graph_XTERMS_OF_TRADE" localSheetId="3" hidden="1">#REF!</definedName>
    <definedName name="_6__123Graph_XTERMS_OF_TRADE" localSheetId="6" hidden="1">#REF!</definedName>
    <definedName name="_6__123Graph_XTERMS_OF_TRADE" hidden="1">#REF!</definedName>
    <definedName name="_617" localSheetId="9">#REF!</definedName>
    <definedName name="_617" localSheetId="7">#REF!</definedName>
    <definedName name="_617" localSheetId="11">#REF!</definedName>
    <definedName name="_617" localSheetId="8">#REF!</definedName>
    <definedName name="_617" localSheetId="0">#REF!</definedName>
    <definedName name="_617" localSheetId="1">#REF!</definedName>
    <definedName name="_617" localSheetId="3">#REF!</definedName>
    <definedName name="_617" localSheetId="6">#REF!</definedName>
    <definedName name="_617">#REF!</definedName>
    <definedName name="_675" localSheetId="9">#REF!</definedName>
    <definedName name="_675" localSheetId="7">#REF!</definedName>
    <definedName name="_675" localSheetId="11">#REF!</definedName>
    <definedName name="_675" localSheetId="8">#REF!</definedName>
    <definedName name="_675" localSheetId="0">#REF!</definedName>
    <definedName name="_675" localSheetId="1">#REF!</definedName>
    <definedName name="_675" localSheetId="3">#REF!</definedName>
    <definedName name="_675" localSheetId="6">#REF!</definedName>
    <definedName name="_675">#REF!</definedName>
    <definedName name="_681" localSheetId="9">#REF!</definedName>
    <definedName name="_681" localSheetId="7">#REF!</definedName>
    <definedName name="_681" localSheetId="11">#REF!</definedName>
    <definedName name="_681" localSheetId="8">#REF!</definedName>
    <definedName name="_681" localSheetId="0">#REF!</definedName>
    <definedName name="_681" localSheetId="1">#REF!</definedName>
    <definedName name="_681">#REF!</definedName>
    <definedName name="_68CONSOL_DEPOSITS" localSheetId="8">'[18]A 11'!#REF!</definedName>
    <definedName name="_68CONSOL_DEPOSITS" localSheetId="0">#REF!</definedName>
    <definedName name="_68CONSOL_DEPOSITS" localSheetId="1">#REF!</definedName>
    <definedName name="_68CONSOL_DEPOSITS" localSheetId="3">'[18]A 11'!#REF!</definedName>
    <definedName name="_68CONSOL_DEPOSITS">'[18]A 11'!#REF!</definedName>
    <definedName name="_69FA_L" localSheetId="9">#REF!</definedName>
    <definedName name="_69FA_L" localSheetId="7">#REF!</definedName>
    <definedName name="_69FA_L" localSheetId="11">#REF!</definedName>
    <definedName name="_69FA_L" localSheetId="8">#REF!</definedName>
    <definedName name="_69FA_L" localSheetId="0">#REF!</definedName>
    <definedName name="_69FA_L" localSheetId="1">#REF!</definedName>
    <definedName name="_69FA_L" localSheetId="3">#REF!</definedName>
    <definedName name="_69FA_L" localSheetId="6">#REF!</definedName>
    <definedName name="_69FA_L">#REF!</definedName>
    <definedName name="_6B.2_B.3" localSheetId="9">#REF!</definedName>
    <definedName name="_6B.2_B.3" localSheetId="7">#REF!</definedName>
    <definedName name="_6B.2_B.3" localSheetId="11">#REF!</definedName>
    <definedName name="_6B.2_B.3" localSheetId="8">#REF!</definedName>
    <definedName name="_6B.2_B.3" localSheetId="0">#REF!</definedName>
    <definedName name="_6B.2_B.3" localSheetId="1">#REF!</definedName>
    <definedName name="_6B.2_B.3" localSheetId="3">#REF!</definedName>
    <definedName name="_6B.2_B.3" localSheetId="6">#REF!</definedName>
    <definedName name="_6B.2_B.3">#REF!</definedName>
    <definedName name="_7">#N/A</definedName>
    <definedName name="_7__123Graph_ACPI_ER_LOG" localSheetId="8" hidden="1">[20]ER!#REF!</definedName>
    <definedName name="_7__123Graph_ACPI_ER_LOG" localSheetId="0" hidden="1">#REF!</definedName>
    <definedName name="_7__123Graph_ACPI_ER_LOG" localSheetId="1" hidden="1">#REF!</definedName>
    <definedName name="_7__123Graph_ACPI_ER_LOG" localSheetId="3" hidden="1">[20]ER!#REF!</definedName>
    <definedName name="_7__123Graph_ACPI_ER_LOG" localSheetId="6" hidden="1">[20]ER!#REF!</definedName>
    <definedName name="_7__123Graph_ACPI_ER_LOG" hidden="1">[20]ER!#REF!</definedName>
    <definedName name="_7_0absorc" localSheetId="7">[22]Programa!#REF!</definedName>
    <definedName name="_7_0absorc" localSheetId="11">[22]Programa!#REF!</definedName>
    <definedName name="_7_0absorc" localSheetId="8">[22]Programa!#REF!</definedName>
    <definedName name="_7_0absorc" localSheetId="0">[22]Programa!#REF!</definedName>
    <definedName name="_7_0absorc" localSheetId="1">[22]Programa!#REF!</definedName>
    <definedName name="_7_0absorc" localSheetId="3">[22]Programa!#REF!</definedName>
    <definedName name="_7_0absorc" localSheetId="6">[22]Programa!#REF!</definedName>
    <definedName name="_7_0absorc">[22]Programa!#REF!</definedName>
    <definedName name="_70GAZ_LIABS" localSheetId="9">#REF!</definedName>
    <definedName name="_70GAZ_LIABS" localSheetId="7">#REF!</definedName>
    <definedName name="_70GAZ_LIABS" localSheetId="11">#REF!</definedName>
    <definedName name="_70GAZ_LIABS" localSheetId="8">#REF!</definedName>
    <definedName name="_70GAZ_LIABS" localSheetId="0">#REF!</definedName>
    <definedName name="_70GAZ_LIABS" localSheetId="1">#REF!</definedName>
    <definedName name="_70GAZ_LIABS" localSheetId="3">#REF!</definedName>
    <definedName name="_70GAZ_LIABS" localSheetId="6">#REF!</definedName>
    <definedName name="_70GAZ_LIABS">#REF!</definedName>
    <definedName name="_71INT_RESERVES" localSheetId="9">#REF!</definedName>
    <definedName name="_71INT_RESERVES" localSheetId="7">#REF!</definedName>
    <definedName name="_71INT_RESERVES" localSheetId="11">#REF!</definedName>
    <definedName name="_71INT_RESERVES" localSheetId="8">#REF!</definedName>
    <definedName name="_71INT_RESERVES" localSheetId="0">#REF!</definedName>
    <definedName name="_71INT_RESERVES" localSheetId="1">#REF!</definedName>
    <definedName name="_71INT_RESERVES" localSheetId="3">#REF!</definedName>
    <definedName name="_71INT_RESERVES" localSheetId="6">#REF!</definedName>
    <definedName name="_71INT_RESERVES">#REF!</definedName>
    <definedName name="_7B.4___5" localSheetId="9">#REF!</definedName>
    <definedName name="_7B.4___5" localSheetId="7">#REF!</definedName>
    <definedName name="_7B.4___5" localSheetId="11">#REF!</definedName>
    <definedName name="_7B.4___5" localSheetId="8">#REF!</definedName>
    <definedName name="_7B.4___5" localSheetId="0">#REF!</definedName>
    <definedName name="_7B.4___5" localSheetId="1">#REF!</definedName>
    <definedName name="_7B.4___5" localSheetId="3">#REF!</definedName>
    <definedName name="_7B.4___5" localSheetId="6">#REF!</definedName>
    <definedName name="_7B.4___5">#REF!</definedName>
    <definedName name="_8">#N/A</definedName>
    <definedName name="_8_0c" localSheetId="7">[22]Programa!#REF!</definedName>
    <definedName name="_8_0c" localSheetId="11">[22]Programa!#REF!</definedName>
    <definedName name="_8_0c" localSheetId="8">[22]Programa!#REF!</definedName>
    <definedName name="_8_0c" localSheetId="0">[22]Programa!#REF!</definedName>
    <definedName name="_8_0c" localSheetId="1">[22]Programa!#REF!</definedName>
    <definedName name="_8_0c" localSheetId="3">[22]Programa!#REF!</definedName>
    <definedName name="_8_0c" localSheetId="6">[22]Programa!#REF!</definedName>
    <definedName name="_8_0c">[22]Programa!#REF!</definedName>
    <definedName name="_88" localSheetId="9">#REF!</definedName>
    <definedName name="_88" localSheetId="7">#REF!</definedName>
    <definedName name="_88" localSheetId="11">#REF!</definedName>
    <definedName name="_88" localSheetId="8">#REF!</definedName>
    <definedName name="_88" localSheetId="0">#REF!</definedName>
    <definedName name="_88" localSheetId="1">#REF!</definedName>
    <definedName name="_88" localSheetId="3">#REF!</definedName>
    <definedName name="_88" localSheetId="6">#REF!</definedName>
    <definedName name="_88">#REF!</definedName>
    <definedName name="_89" localSheetId="9">#REF!</definedName>
    <definedName name="_89" localSheetId="7">#REF!</definedName>
    <definedName name="_89" localSheetId="11">#REF!</definedName>
    <definedName name="_89" localSheetId="8">#REF!</definedName>
    <definedName name="_89" localSheetId="0">#REF!</definedName>
    <definedName name="_89" localSheetId="1">#REF!</definedName>
    <definedName name="_89" localSheetId="3">#REF!</definedName>
    <definedName name="_89" localSheetId="6">#REF!</definedName>
    <definedName name="_89">#REF!</definedName>
    <definedName name="_8CONSOL_B2" localSheetId="9">#REF!</definedName>
    <definedName name="_8CONSOL_B2" localSheetId="7">#REF!</definedName>
    <definedName name="_8CONSOL_B2" localSheetId="11">#REF!</definedName>
    <definedName name="_8CONSOL_B2" localSheetId="8">#REF!</definedName>
    <definedName name="_8CONSOL_B2" localSheetId="0">#REF!</definedName>
    <definedName name="_8CONSOL_B2" localSheetId="1">#REF!</definedName>
    <definedName name="_8CONSOL_B2" localSheetId="3">#REF!</definedName>
    <definedName name="_8CONSOL_B2" localSheetId="6">#REF!</definedName>
    <definedName name="_8CONSOL_B2">#REF!</definedName>
    <definedName name="_9_0CUADRO_N__4." localSheetId="8">[21]Afiliados!#REF!</definedName>
    <definedName name="_9_0CUADRO_N__4." localSheetId="6">[21]Afiliados!#REF!</definedName>
    <definedName name="_9_0CUADRO_N__4.">[21]Afiliados!#REF!</definedName>
    <definedName name="_9CONSOL_DEPOSITS" localSheetId="8">'[29]A 11'!#REF!</definedName>
    <definedName name="_9CONSOL_DEPOSITS" localSheetId="3">'[29]A 11'!#REF!</definedName>
    <definedName name="_9CONSOL_DEPOSITS" localSheetId="6">'[29]A 11'!#REF!</definedName>
    <definedName name="_9CONSOL_DEPOSITS">'[29]A 11'!#REF!</definedName>
    <definedName name="_aaV110" localSheetId="8">[30]QNEWLOR!#REF!</definedName>
    <definedName name="_aaV110" localSheetId="3">[30]QNEWLOR!#REF!</definedName>
    <definedName name="_aaV110" localSheetId="6">[30]QNEWLOR!#REF!</definedName>
    <definedName name="_aaV110">[30]QNEWLOR!#REF!</definedName>
    <definedName name="_aIV114" localSheetId="8">[30]QNEWLOR!#REF!</definedName>
    <definedName name="_aIV114" localSheetId="3">[30]QNEWLOR!#REF!</definedName>
    <definedName name="_aIV114" localSheetId="6">[30]QNEWLOR!#REF!</definedName>
    <definedName name="_aIV114">[30]QNEWLOR!#REF!</definedName>
    <definedName name="_aIV190" localSheetId="3">[30]QNEWLOR!#REF!</definedName>
    <definedName name="_aIV190">[30]QNEWLOR!#REF!</definedName>
    <definedName name="_AJU97" localSheetId="9">#REF!</definedName>
    <definedName name="_AJU97" localSheetId="7">#REF!</definedName>
    <definedName name="_AJU97" localSheetId="11">#REF!</definedName>
    <definedName name="_AJU97" localSheetId="8">#REF!</definedName>
    <definedName name="_AJU97" localSheetId="0">#REF!</definedName>
    <definedName name="_AJU97" localSheetId="1">#REF!</definedName>
    <definedName name="_AJU97" localSheetId="3">#REF!</definedName>
    <definedName name="_AJU97" localSheetId="6">#REF!</definedName>
    <definedName name="_AJU97">#REF!</definedName>
    <definedName name="_AJU98" localSheetId="9">#REF!</definedName>
    <definedName name="_AJU98" localSheetId="7">#REF!</definedName>
    <definedName name="_AJU98" localSheetId="11">#REF!</definedName>
    <definedName name="_AJU98" localSheetId="8">#REF!</definedName>
    <definedName name="_AJU98" localSheetId="0">#REF!</definedName>
    <definedName name="_AJU98" localSheetId="1">#REF!</definedName>
    <definedName name="_AJU98" localSheetId="3">#REF!</definedName>
    <definedName name="_AJU98" localSheetId="6">#REF!</definedName>
    <definedName name="_AJU98">#REF!</definedName>
    <definedName name="_AJU99" localSheetId="9">#REF!</definedName>
    <definedName name="_AJU99" localSheetId="7">#REF!</definedName>
    <definedName name="_AJU99" localSheetId="11">#REF!</definedName>
    <definedName name="_AJU99" localSheetId="8">#REF!</definedName>
    <definedName name="_AJU99" localSheetId="0">#REF!</definedName>
    <definedName name="_AJU99" localSheetId="1">#REF!</definedName>
    <definedName name="_AJU99" localSheetId="3">#REF!</definedName>
    <definedName name="_AJU99" localSheetId="6">#REF!</definedName>
    <definedName name="_AJU99">#REF!</definedName>
    <definedName name="_ANO97" localSheetId="9">#REF!</definedName>
    <definedName name="_ANO97" localSheetId="7">#REF!</definedName>
    <definedName name="_ANO97" localSheetId="11">#REF!</definedName>
    <definedName name="_ANO97" localSheetId="8">#REF!</definedName>
    <definedName name="_ANO97" localSheetId="0">#REF!</definedName>
    <definedName name="_ANO97" localSheetId="1">#REF!</definedName>
    <definedName name="_ANO97">#REF!</definedName>
    <definedName name="_ANO98" localSheetId="9">#REF!</definedName>
    <definedName name="_ANO98" localSheetId="7">#REF!</definedName>
    <definedName name="_ANO98" localSheetId="11">#REF!</definedName>
    <definedName name="_ANO98" localSheetId="8">#REF!</definedName>
    <definedName name="_ANO98" localSheetId="0">#REF!</definedName>
    <definedName name="_ANO98" localSheetId="1">#REF!</definedName>
    <definedName name="_ANO98">#REF!</definedName>
    <definedName name="_ANO99" localSheetId="9">#REF!</definedName>
    <definedName name="_ANO99" localSheetId="7">#REF!</definedName>
    <definedName name="_ANO99" localSheetId="11">#REF!</definedName>
    <definedName name="_ANO99" localSheetId="8">#REF!</definedName>
    <definedName name="_ANO99" localSheetId="0">#REF!</definedName>
    <definedName name="_ANO99" localSheetId="1">#REF!</definedName>
    <definedName name="_ANO99">#REF!</definedName>
    <definedName name="_asd1">#N/A</definedName>
    <definedName name="_AUS1" localSheetId="9">#REF!</definedName>
    <definedName name="_AUS1" localSheetId="7">#REF!</definedName>
    <definedName name="_AUS1" localSheetId="11">#REF!</definedName>
    <definedName name="_AUS1" localSheetId="8">#REF!</definedName>
    <definedName name="_AUS1" localSheetId="0">#REF!</definedName>
    <definedName name="_AUS1" localSheetId="1">#REF!</definedName>
    <definedName name="_AUS1" localSheetId="3">#REF!</definedName>
    <definedName name="_AUS1" localSheetId="6">#REF!</definedName>
    <definedName name="_AUS1">#REF!</definedName>
    <definedName name="_bla2" localSheetId="9" hidden="1">#REF!</definedName>
    <definedName name="_bla2" localSheetId="7" hidden="1">#REF!</definedName>
    <definedName name="_bla2" localSheetId="11" hidden="1">#REF!</definedName>
    <definedName name="_bla2" localSheetId="8" hidden="1">#REF!</definedName>
    <definedName name="_bla2" localSheetId="0" hidden="1">#REF!</definedName>
    <definedName name="_bla2" localSheetId="1" hidden="1">#REF!</definedName>
    <definedName name="_bla2" localSheetId="3" hidden="1">#REF!</definedName>
    <definedName name="_bla2" localSheetId="6" hidden="1">#REF!</definedName>
    <definedName name="_bla2" hidden="1">#REF!</definedName>
    <definedName name="_bla3" localSheetId="9" hidden="1">#REF!</definedName>
    <definedName name="_bla3" localSheetId="7" hidden="1">#REF!</definedName>
    <definedName name="_bla3" localSheetId="11" hidden="1">#REF!</definedName>
    <definedName name="_bla3" localSheetId="8" hidden="1">#REF!</definedName>
    <definedName name="_bla3" localSheetId="0" hidden="1">#REF!</definedName>
    <definedName name="_bla3" localSheetId="1" hidden="1">#REF!</definedName>
    <definedName name="_bla3" localSheetId="3" hidden="1">#REF!</definedName>
    <definedName name="_bla3" localSheetId="6" hidden="1">#REF!</definedName>
    <definedName name="_bla3" hidden="1">#REF!</definedName>
    <definedName name="_bla4" localSheetId="9" hidden="1">#REF!</definedName>
    <definedName name="_bla4" localSheetId="7" hidden="1">#REF!</definedName>
    <definedName name="_bla4" localSheetId="11" hidden="1">#REF!</definedName>
    <definedName name="_bla4" localSheetId="8" hidden="1">#REF!</definedName>
    <definedName name="_bla4" localSheetId="0" hidden="1">#REF!</definedName>
    <definedName name="_bla4" localSheetId="1" hidden="1">#REF!</definedName>
    <definedName name="_bla4" localSheetId="3" hidden="1">#REF!</definedName>
    <definedName name="_bla4" hidden="1">#REF!</definedName>
    <definedName name="_BOP1" localSheetId="9">#REF!</definedName>
    <definedName name="_BOP1" localSheetId="7">#REF!</definedName>
    <definedName name="_BOP1" localSheetId="11">#REF!</definedName>
    <definedName name="_BOP1" localSheetId="8">#REF!</definedName>
    <definedName name="_BOP1" localSheetId="0">#REF!</definedName>
    <definedName name="_BOP1" localSheetId="1">#REF!</definedName>
    <definedName name="_BOP1">#REF!</definedName>
    <definedName name="_BOP2">[31]BoP!#REF!</definedName>
    <definedName name="_bop3">[32]BOP!#REF!</definedName>
    <definedName name="_BTO2" localSheetId="9">#REF!</definedName>
    <definedName name="_BTO2" localSheetId="7">#REF!</definedName>
    <definedName name="_BTO2" localSheetId="11">#REF!</definedName>
    <definedName name="_BTO2" localSheetId="8">#REF!</definedName>
    <definedName name="_BTO2" localSheetId="0">#REF!</definedName>
    <definedName name="_BTO2" localSheetId="1">#REF!</definedName>
    <definedName name="_BTO2" localSheetId="3">#REF!</definedName>
    <definedName name="_BTO2" localSheetId="6">#REF!</definedName>
    <definedName name="_BTO2">#REF!</definedName>
    <definedName name="_CEL96" localSheetId="9">#REF!</definedName>
    <definedName name="_CEL96" localSheetId="7">#REF!</definedName>
    <definedName name="_CEL96" localSheetId="11">#REF!</definedName>
    <definedName name="_CEL96" localSheetId="8">#REF!</definedName>
    <definedName name="_CEL96" localSheetId="0">#REF!</definedName>
    <definedName name="_CEL96" localSheetId="1">#REF!</definedName>
    <definedName name="_CEL96" localSheetId="3">#REF!</definedName>
    <definedName name="_CEL96" localSheetId="6">#REF!</definedName>
    <definedName name="_CEL96">#REF!</definedName>
    <definedName name="_cud21" localSheetId="9">#REF!</definedName>
    <definedName name="_cud21" localSheetId="7">#REF!</definedName>
    <definedName name="_cud21" localSheetId="11">#REF!</definedName>
    <definedName name="_cud21" localSheetId="8">#REF!</definedName>
    <definedName name="_cud21" localSheetId="0">#REF!</definedName>
    <definedName name="_cud21" localSheetId="1">#REF!</definedName>
    <definedName name="_cud21" localSheetId="3">#REF!</definedName>
    <definedName name="_cud21" localSheetId="6">#REF!</definedName>
    <definedName name="_cud21">#REF!</definedName>
    <definedName name="_D" localSheetId="9">#REF!</definedName>
    <definedName name="_D" localSheetId="7">#REF!</definedName>
    <definedName name="_D" localSheetId="11">#REF!</definedName>
    <definedName name="_D" localSheetId="8">#REF!</definedName>
    <definedName name="_D" localSheetId="0">#REF!</definedName>
    <definedName name="_D" localSheetId="1">#REF!</definedName>
    <definedName name="_D" localSheetId="3">#REF!</definedName>
    <definedName name="_D">#REF!</definedName>
    <definedName name="_dcc2000" localSheetId="9">#REF!</definedName>
    <definedName name="_dcc2000" localSheetId="7">#REF!</definedName>
    <definedName name="_dcc2000" localSheetId="11">#REF!</definedName>
    <definedName name="_dcc2000" localSheetId="8">#REF!</definedName>
    <definedName name="_dcc2000" localSheetId="0">#REF!</definedName>
    <definedName name="_dcc2000" localSheetId="1">#REF!</definedName>
    <definedName name="_dcc2000">#REF!</definedName>
    <definedName name="_dcc2001" localSheetId="9">#REF!</definedName>
    <definedName name="_dcc2001" localSheetId="7">#REF!</definedName>
    <definedName name="_dcc2001" localSheetId="11">#REF!</definedName>
    <definedName name="_dcc2001" localSheetId="8">#REF!</definedName>
    <definedName name="_dcc2001" localSheetId="0">#REF!</definedName>
    <definedName name="_dcc2001" localSheetId="1">#REF!</definedName>
    <definedName name="_dcc2001">#REF!</definedName>
    <definedName name="_dcc2002" localSheetId="9">#REF!</definedName>
    <definedName name="_dcc2002" localSheetId="7">#REF!</definedName>
    <definedName name="_dcc2002" localSheetId="11">#REF!</definedName>
    <definedName name="_dcc2002" localSheetId="8">#REF!</definedName>
    <definedName name="_dcc2002" localSheetId="0">#REF!</definedName>
    <definedName name="_dcc2002" localSheetId="1">#REF!</definedName>
    <definedName name="_dcc2002">#REF!</definedName>
    <definedName name="_dcc2003" localSheetId="9">#REF!</definedName>
    <definedName name="_dcc2003" localSheetId="7">#REF!</definedName>
    <definedName name="_dcc2003" localSheetId="11">#REF!</definedName>
    <definedName name="_dcc2003" localSheetId="8">#REF!</definedName>
    <definedName name="_dcc2003" localSheetId="0">#REF!</definedName>
    <definedName name="_dcc2003" localSheetId="1">#REF!</definedName>
    <definedName name="_dcc2003">#REF!</definedName>
    <definedName name="_dcc98" localSheetId="7">[22]Programa!#REF!</definedName>
    <definedName name="_dcc98" localSheetId="11">[22]Programa!#REF!</definedName>
    <definedName name="_dcc98" localSheetId="8">[22]Programa!#REF!</definedName>
    <definedName name="_dcc98" localSheetId="0">[22]Programa!#REF!</definedName>
    <definedName name="_dcc98" localSheetId="1">[22]Programa!#REF!</definedName>
    <definedName name="_dcc98" localSheetId="3">[22]Programa!#REF!</definedName>
    <definedName name="_dcc98">[22]Programa!#REF!</definedName>
    <definedName name="_dcc99" localSheetId="9">#REF!</definedName>
    <definedName name="_dcc99" localSheetId="7">#REF!</definedName>
    <definedName name="_dcc99" localSheetId="11">#REF!</definedName>
    <definedName name="_dcc99" localSheetId="8">#REF!</definedName>
    <definedName name="_dcc99" localSheetId="0">#REF!</definedName>
    <definedName name="_dcc99" localSheetId="1">#REF!</definedName>
    <definedName name="_dcc99" localSheetId="3">#REF!</definedName>
    <definedName name="_dcc99" localSheetId="6">#REF!</definedName>
    <definedName name="_dcc99">#REF!</definedName>
    <definedName name="_DEG1" localSheetId="9">#REF!</definedName>
    <definedName name="_DEG1" localSheetId="7">#REF!</definedName>
    <definedName name="_DEG1" localSheetId="11">#REF!</definedName>
    <definedName name="_DEG1" localSheetId="8">#REF!</definedName>
    <definedName name="_DEG1" localSheetId="0">#REF!</definedName>
    <definedName name="_DEG1" localSheetId="1">#REF!</definedName>
    <definedName name="_DEG1" localSheetId="3">#REF!</definedName>
    <definedName name="_DEG1" localSheetId="6">#REF!</definedName>
    <definedName name="_DEG1">#REF!</definedName>
    <definedName name="_dic96" localSheetId="9">#REF!</definedName>
    <definedName name="_dic96" localSheetId="7">#REF!</definedName>
    <definedName name="_dic96" localSheetId="11">#REF!</definedName>
    <definedName name="_dic96" localSheetId="8">#REF!</definedName>
    <definedName name="_dic96" localSheetId="0">#REF!</definedName>
    <definedName name="_dic96" localSheetId="1">#REF!</definedName>
    <definedName name="_dic96" localSheetId="6">#REF!</definedName>
    <definedName name="_dic96">#REF!</definedName>
    <definedName name="_DKR1" localSheetId="9">#REF!</definedName>
    <definedName name="_DKR1" localSheetId="7">#REF!</definedName>
    <definedName name="_DKR1" localSheetId="11">#REF!</definedName>
    <definedName name="_DKR1" localSheetId="8">#REF!</definedName>
    <definedName name="_DKR1" localSheetId="0">#REF!</definedName>
    <definedName name="_DKR1" localSheetId="1">#REF!</definedName>
    <definedName name="_DKR1" localSheetId="3">#REF!</definedName>
    <definedName name="_DKR1">#REF!</definedName>
    <definedName name="_DLX1.EMA" localSheetId="9">#REF!</definedName>
    <definedName name="_DLX1.EMA" localSheetId="7">#REF!</definedName>
    <definedName name="_DLX1.EMA" localSheetId="11">#REF!</definedName>
    <definedName name="_DLX1.EMA" localSheetId="8">#REF!</definedName>
    <definedName name="_DLX1.EMA" localSheetId="0">#REF!</definedName>
    <definedName name="_DLX1.EMA" localSheetId="1">#REF!</definedName>
    <definedName name="_DLX1.EMA" localSheetId="3">#REF!</definedName>
    <definedName name="_DLX1.EMA">#REF!</definedName>
    <definedName name="_DLX1.EMG" localSheetId="9">#REF!</definedName>
    <definedName name="_DLX1.EMG" localSheetId="7">#REF!</definedName>
    <definedName name="_DLX1.EMG" localSheetId="11">#REF!</definedName>
    <definedName name="_DLX1.EMG" localSheetId="8">#REF!</definedName>
    <definedName name="_DLX1.EMG" localSheetId="0">#REF!</definedName>
    <definedName name="_DLX1.EMG" localSheetId="1">#REF!</definedName>
    <definedName name="_DLX1.EMG" localSheetId="3">#REF!</definedName>
    <definedName name="_DLX1.EMG">#REF!</definedName>
    <definedName name="_DLX10.EMA" localSheetId="9">#REF!</definedName>
    <definedName name="_DLX10.EMA" localSheetId="7">#REF!</definedName>
    <definedName name="_DLX10.EMA" localSheetId="11">#REF!</definedName>
    <definedName name="_DLX10.EMA" localSheetId="8">#REF!</definedName>
    <definedName name="_DLX10.EMA" localSheetId="0">#REF!</definedName>
    <definedName name="_DLX10.EMA" localSheetId="1">#REF!</definedName>
    <definedName name="_DLX10.EMA" localSheetId="3">#REF!</definedName>
    <definedName name="_DLX10.EMA">#REF!</definedName>
    <definedName name="_DLX11.EMA" localSheetId="9">#REF!</definedName>
    <definedName name="_DLX11.EMA" localSheetId="7">#REF!</definedName>
    <definedName name="_DLX11.EMA" localSheetId="11">#REF!</definedName>
    <definedName name="_DLX11.EMA" localSheetId="8">#REF!</definedName>
    <definedName name="_DLX11.EMA" localSheetId="0">#REF!</definedName>
    <definedName name="_DLX11.EMA" localSheetId="1">#REF!</definedName>
    <definedName name="_DLX11.EMA" localSheetId="3">#REF!</definedName>
    <definedName name="_DLX11.EMA">#REF!</definedName>
    <definedName name="_DLX12.EMA" localSheetId="9">#REF!</definedName>
    <definedName name="_DLX12.EMA" localSheetId="7">#REF!</definedName>
    <definedName name="_DLX12.EMA" localSheetId="11">#REF!</definedName>
    <definedName name="_DLX12.EMA" localSheetId="8">#REF!</definedName>
    <definedName name="_DLX12.EMA" localSheetId="0">#REF!</definedName>
    <definedName name="_DLX12.EMA" localSheetId="1">#REF!</definedName>
    <definedName name="_DLX12.EMA" localSheetId="3">#REF!</definedName>
    <definedName name="_DLX12.EMA">#REF!</definedName>
    <definedName name="_DLX13.EMA" localSheetId="9">#REF!</definedName>
    <definedName name="_DLX13.EMA" localSheetId="7">#REF!</definedName>
    <definedName name="_DLX13.EMA" localSheetId="11">#REF!</definedName>
    <definedName name="_DLX13.EMA" localSheetId="8">#REF!</definedName>
    <definedName name="_DLX13.EMA" localSheetId="0">#REF!</definedName>
    <definedName name="_DLX13.EMA" localSheetId="1">#REF!</definedName>
    <definedName name="_DLX13.EMA" localSheetId="3">#REF!</definedName>
    <definedName name="_DLX13.EMA">#REF!</definedName>
    <definedName name="_DLX14.EMA" localSheetId="9">#REF!</definedName>
    <definedName name="_DLX14.EMA" localSheetId="7">#REF!</definedName>
    <definedName name="_DLX14.EMA" localSheetId="11">#REF!</definedName>
    <definedName name="_DLX14.EMA" localSheetId="8">#REF!</definedName>
    <definedName name="_DLX14.EMA" localSheetId="0">#REF!</definedName>
    <definedName name="_DLX14.EMA" localSheetId="1">#REF!</definedName>
    <definedName name="_DLX14.EMA" localSheetId="3">#REF!</definedName>
    <definedName name="_DLX14.EMA">#REF!</definedName>
    <definedName name="_DLX16.EMA" localSheetId="9">#REF!</definedName>
    <definedName name="_DLX16.EMA" localSheetId="7">#REF!</definedName>
    <definedName name="_DLX16.EMA" localSheetId="11">#REF!</definedName>
    <definedName name="_DLX16.EMA" localSheetId="8">#REF!</definedName>
    <definedName name="_DLX16.EMA" localSheetId="0">#REF!</definedName>
    <definedName name="_DLX16.EMA" localSheetId="1">#REF!</definedName>
    <definedName name="_DLX16.EMA" localSheetId="3">#REF!</definedName>
    <definedName name="_DLX16.EMA">#REF!</definedName>
    <definedName name="_DLX2.EMA" localSheetId="9">#REF!,#REF!</definedName>
    <definedName name="_DLX2.EMA" localSheetId="7">#REF!,#REF!</definedName>
    <definedName name="_DLX2.EMA" localSheetId="11">#REF!,#REF!</definedName>
    <definedName name="_DLX2.EMA" localSheetId="8">#REF!,#REF!</definedName>
    <definedName name="_DLX2.EMA" localSheetId="0">#REF!,#REF!</definedName>
    <definedName name="_DLX2.EMA" localSheetId="1">#REF!,#REF!</definedName>
    <definedName name="_DLX2.EMA" localSheetId="3">#REF!,#REF!</definedName>
    <definedName name="_DLX2.EMA" localSheetId="6">#REF!,#REF!</definedName>
    <definedName name="_DLX2.EMA">#REF!,#REF!</definedName>
    <definedName name="_DLX2.EMG" localSheetId="9">#REF!</definedName>
    <definedName name="_DLX2.EMG" localSheetId="7">#REF!</definedName>
    <definedName name="_DLX2.EMG" localSheetId="11">#REF!</definedName>
    <definedName name="_DLX2.EMG" localSheetId="8">#REF!</definedName>
    <definedName name="_DLX2.EMG" localSheetId="0">#REF!</definedName>
    <definedName name="_DLX2.EMG" localSheetId="1">#REF!</definedName>
    <definedName name="_DLX2.EMG" localSheetId="3">#REF!</definedName>
    <definedName name="_DLX2.EMG" localSheetId="6">#REF!</definedName>
    <definedName name="_DLX2.EMG">#REF!</definedName>
    <definedName name="_DLX4.EMA" localSheetId="9">#REF!</definedName>
    <definedName name="_DLX4.EMA" localSheetId="7">#REF!</definedName>
    <definedName name="_DLX4.EMA" localSheetId="11">#REF!</definedName>
    <definedName name="_DLX4.EMA" localSheetId="8">#REF!</definedName>
    <definedName name="_DLX4.EMA" localSheetId="0">#REF!</definedName>
    <definedName name="_DLX4.EMA" localSheetId="1">#REF!</definedName>
    <definedName name="_DLX4.EMA" localSheetId="3">#REF!</definedName>
    <definedName name="_DLX4.EMA" localSheetId="6">#REF!</definedName>
    <definedName name="_DLX4.EMA">#REF!</definedName>
    <definedName name="_DLX4.EMG" localSheetId="9">#REF!</definedName>
    <definedName name="_DLX4.EMG" localSheetId="7">#REF!</definedName>
    <definedName name="_DLX4.EMG" localSheetId="11">#REF!</definedName>
    <definedName name="_DLX4.EMG" localSheetId="8">#REF!</definedName>
    <definedName name="_DLX4.EMG" localSheetId="0">#REF!</definedName>
    <definedName name="_DLX4.EMG" localSheetId="1">#REF!</definedName>
    <definedName name="_DLX4.EMG" localSheetId="3">#REF!</definedName>
    <definedName name="_DLX4.EMG" localSheetId="6">#REF!</definedName>
    <definedName name="_DLX4.EMG">#REF!</definedName>
    <definedName name="_DLX5.EMA" localSheetId="9">#REF!</definedName>
    <definedName name="_DLX5.EMA" localSheetId="7">#REF!</definedName>
    <definedName name="_DLX5.EMA" localSheetId="11">#REF!</definedName>
    <definedName name="_DLX5.EMA" localSheetId="8">#REF!</definedName>
    <definedName name="_DLX5.EMA" localSheetId="0">#REF!</definedName>
    <definedName name="_DLX5.EMA" localSheetId="1">#REF!</definedName>
    <definedName name="_DLX5.EMA" localSheetId="3">#REF!</definedName>
    <definedName name="_DLX5.EMA">#REF!</definedName>
    <definedName name="_DLX6.EMA" localSheetId="9">#REF!</definedName>
    <definedName name="_DLX6.EMA" localSheetId="7">#REF!</definedName>
    <definedName name="_DLX6.EMA" localSheetId="11">#REF!</definedName>
    <definedName name="_DLX6.EMA" localSheetId="8">#REF!</definedName>
    <definedName name="_DLX6.EMA" localSheetId="0">#REF!</definedName>
    <definedName name="_DLX6.EMA" localSheetId="1">#REF!</definedName>
    <definedName name="_DLX6.EMA" localSheetId="3">#REF!</definedName>
    <definedName name="_DLX6.EMA">#REF!</definedName>
    <definedName name="_DLX7.EMA" localSheetId="9">#REF!</definedName>
    <definedName name="_DLX7.EMA" localSheetId="7">#REF!</definedName>
    <definedName name="_DLX7.EMA" localSheetId="11">#REF!</definedName>
    <definedName name="_DLX7.EMA" localSheetId="8">#REF!</definedName>
    <definedName name="_DLX7.EMA" localSheetId="0">#REF!</definedName>
    <definedName name="_DLX7.EMA" localSheetId="1">#REF!</definedName>
    <definedName name="_DLX7.EMA" localSheetId="3">#REF!</definedName>
    <definedName name="_DLX7.EMA">#REF!</definedName>
    <definedName name="_DLX8.EMA" localSheetId="9">#REF!</definedName>
    <definedName name="_DLX8.EMA" localSheetId="7">#REF!</definedName>
    <definedName name="_DLX8.EMA" localSheetId="11">#REF!</definedName>
    <definedName name="_DLX8.EMA" localSheetId="8">#REF!</definedName>
    <definedName name="_DLX8.EMA" localSheetId="0">#REF!</definedName>
    <definedName name="_DLX8.EMA" localSheetId="1">#REF!</definedName>
    <definedName name="_DLX8.EMA" localSheetId="3">#REF!</definedName>
    <definedName name="_DLX8.EMA">#REF!</definedName>
    <definedName name="_DLX9.EMA" localSheetId="9">#REF!</definedName>
    <definedName name="_DLX9.EMA" localSheetId="7">#REF!</definedName>
    <definedName name="_DLX9.EMA" localSheetId="11">#REF!</definedName>
    <definedName name="_DLX9.EMA" localSheetId="8">#REF!</definedName>
    <definedName name="_DLX9.EMA" localSheetId="0">#REF!</definedName>
    <definedName name="_DLX9.EMA" localSheetId="1">#REF!</definedName>
    <definedName name="_DLX9.EMA" localSheetId="3">#REF!</definedName>
    <definedName name="_DLX9.EMA">#REF!</definedName>
    <definedName name="_ECU1" localSheetId="9">#REF!</definedName>
    <definedName name="_ECU1" localSheetId="7">#REF!</definedName>
    <definedName name="_ECU1" localSheetId="11">#REF!</definedName>
    <definedName name="_ECU1" localSheetId="8">#REF!</definedName>
    <definedName name="_ECU1" localSheetId="0">#REF!</definedName>
    <definedName name="_ECU1" localSheetId="1">#REF!</definedName>
    <definedName name="_ECU1" localSheetId="3">#REF!</definedName>
    <definedName name="_ECU1">#REF!</definedName>
    <definedName name="_emi2000" localSheetId="9">#REF!</definedName>
    <definedName name="_emi2000" localSheetId="7">#REF!</definedName>
    <definedName name="_emi2000" localSheetId="11">#REF!</definedName>
    <definedName name="_emi2000" localSheetId="8">#REF!</definedName>
    <definedName name="_emi2000" localSheetId="0">#REF!</definedName>
    <definedName name="_emi2000" localSheetId="1">#REF!</definedName>
    <definedName name="_emi2000">#REF!</definedName>
    <definedName name="_emi2001" localSheetId="9">#REF!</definedName>
    <definedName name="_emi2001" localSheetId="7">#REF!</definedName>
    <definedName name="_emi2001" localSheetId="11">#REF!</definedName>
    <definedName name="_emi2001" localSheetId="8">#REF!</definedName>
    <definedName name="_emi2001" localSheetId="0">#REF!</definedName>
    <definedName name="_emi2001" localSheetId="1">#REF!</definedName>
    <definedName name="_emi2001">#REF!</definedName>
    <definedName name="_emi2002" localSheetId="9">#REF!</definedName>
    <definedName name="_emi2002" localSheetId="7">#REF!</definedName>
    <definedName name="_emi2002" localSheetId="11">#REF!</definedName>
    <definedName name="_emi2002" localSheetId="8">#REF!</definedName>
    <definedName name="_emi2002" localSheetId="0">#REF!</definedName>
    <definedName name="_emi2002" localSheetId="1">#REF!</definedName>
    <definedName name="_emi2002">#REF!</definedName>
    <definedName name="_emi2003" localSheetId="9">#REF!</definedName>
    <definedName name="_emi2003" localSheetId="7">#REF!</definedName>
    <definedName name="_emi2003" localSheetId="11">#REF!</definedName>
    <definedName name="_emi2003" localSheetId="8">#REF!</definedName>
    <definedName name="_emi2003" localSheetId="0">#REF!</definedName>
    <definedName name="_emi2003" localSheetId="1">#REF!</definedName>
    <definedName name="_emi2003">#REF!</definedName>
    <definedName name="_emi98" localSheetId="9">#REF!</definedName>
    <definedName name="_emi98" localSheetId="7">#REF!</definedName>
    <definedName name="_emi98" localSheetId="11">#REF!</definedName>
    <definedName name="_emi98" localSheetId="8">#REF!</definedName>
    <definedName name="_emi98" localSheetId="0">#REF!</definedName>
    <definedName name="_emi98" localSheetId="1">#REF!</definedName>
    <definedName name="_emi98">#REF!</definedName>
    <definedName name="_emi99" localSheetId="9">#REF!</definedName>
    <definedName name="_emi99" localSheetId="7">#REF!</definedName>
    <definedName name="_emi99" localSheetId="11">#REF!</definedName>
    <definedName name="_emi99" localSheetId="8">#REF!</definedName>
    <definedName name="_emi99" localSheetId="0">#REF!</definedName>
    <definedName name="_emi99" localSheetId="1">#REF!</definedName>
    <definedName name="_emi99">#REF!</definedName>
    <definedName name="_END94" localSheetId="9">#REF!</definedName>
    <definedName name="_END94" localSheetId="7">#REF!</definedName>
    <definedName name="_END94" localSheetId="11">#REF!</definedName>
    <definedName name="_END94" localSheetId="8">#REF!</definedName>
    <definedName name="_END94" localSheetId="0">#REF!</definedName>
    <definedName name="_END94" localSheetId="1">#REF!</definedName>
    <definedName name="_END94" localSheetId="3">#REF!</definedName>
    <definedName name="_END94">#REF!</definedName>
    <definedName name="_ESC1" localSheetId="9">#REF!</definedName>
    <definedName name="_ESC1" localSheetId="7">#REF!</definedName>
    <definedName name="_ESC1" localSheetId="11">#REF!</definedName>
    <definedName name="_ESC1" localSheetId="8">#REF!</definedName>
    <definedName name="_ESC1" localSheetId="0">#REF!</definedName>
    <definedName name="_ESC1" localSheetId="1">#REF!</definedName>
    <definedName name="_ESC1" localSheetId="3">#REF!</definedName>
    <definedName name="_ESC1">#REF!</definedName>
    <definedName name="_EX9596" localSheetId="9">#REF!</definedName>
    <definedName name="_EX9596" localSheetId="7">#REF!</definedName>
    <definedName name="_EX9596" localSheetId="11">#REF!</definedName>
    <definedName name="_EX9596" localSheetId="8">#REF!</definedName>
    <definedName name="_EX9596" localSheetId="0">#REF!</definedName>
    <definedName name="_EX9596" localSheetId="1">#REF!</definedName>
    <definedName name="_EX9596" localSheetId="3">#REF!</definedName>
    <definedName name="_EX9596">#REF!</definedName>
    <definedName name="_EXP5" localSheetId="9">#REF!</definedName>
    <definedName name="_EXP5" localSheetId="7">#REF!</definedName>
    <definedName name="_EXP5" localSheetId="11">#REF!</definedName>
    <definedName name="_EXP5" localSheetId="8">#REF!</definedName>
    <definedName name="_EXP5" localSheetId="0">#REF!</definedName>
    <definedName name="_EXP5" localSheetId="1">#REF!</definedName>
    <definedName name="_EXP5">#REF!</definedName>
    <definedName name="_EXP6" localSheetId="9">#REF!</definedName>
    <definedName name="_EXP6" localSheetId="7">#REF!</definedName>
    <definedName name="_EXP6" localSheetId="11">#REF!</definedName>
    <definedName name="_EXP6" localSheetId="8">#REF!</definedName>
    <definedName name="_EXP6" localSheetId="0">#REF!</definedName>
    <definedName name="_EXP6" localSheetId="1">#REF!</definedName>
    <definedName name="_EXP6">#REF!</definedName>
    <definedName name="_EXP7" localSheetId="9">#REF!</definedName>
    <definedName name="_EXP7" localSheetId="7">#REF!</definedName>
    <definedName name="_EXP7" localSheetId="11">#REF!</definedName>
    <definedName name="_EXP7" localSheetId="8">#REF!</definedName>
    <definedName name="_EXP7" localSheetId="0">#REF!</definedName>
    <definedName name="_EXP7" localSheetId="1">#REF!</definedName>
    <definedName name="_EXP7">#REF!</definedName>
    <definedName name="_EXP9" localSheetId="9">#REF!</definedName>
    <definedName name="_EXP9" localSheetId="7">#REF!</definedName>
    <definedName name="_EXP9" localSheetId="11">#REF!</definedName>
    <definedName name="_EXP9" localSheetId="8">#REF!</definedName>
    <definedName name="_EXP9" localSheetId="0">#REF!</definedName>
    <definedName name="_EXP9" localSheetId="1">#REF!</definedName>
    <definedName name="_EXP9">#REF!</definedName>
    <definedName name="_EXR1" localSheetId="9">#REF!</definedName>
    <definedName name="_EXR1" localSheetId="7">#REF!</definedName>
    <definedName name="_EXR1" localSheetId="11">#REF!</definedName>
    <definedName name="_EXR1" localSheetId="8">#REF!</definedName>
    <definedName name="_EXR1" localSheetId="0">#REF!</definedName>
    <definedName name="_EXR1" localSheetId="1">#REF!</definedName>
    <definedName name="_EXR1">#REF!</definedName>
    <definedName name="_EXR2" localSheetId="9">#REF!</definedName>
    <definedName name="_EXR2" localSheetId="7">#REF!</definedName>
    <definedName name="_EXR2" localSheetId="11">#REF!</definedName>
    <definedName name="_EXR2" localSheetId="8">#REF!</definedName>
    <definedName name="_EXR2" localSheetId="0">#REF!</definedName>
    <definedName name="_EXR2" localSheetId="1">#REF!</definedName>
    <definedName name="_EXR2">#REF!</definedName>
    <definedName name="_EXR3" localSheetId="9">#REF!</definedName>
    <definedName name="_EXR3" localSheetId="7">#REF!</definedName>
    <definedName name="_EXR3" localSheetId="11">#REF!</definedName>
    <definedName name="_EXR3" localSheetId="8">#REF!</definedName>
    <definedName name="_EXR3" localSheetId="0">#REF!</definedName>
    <definedName name="_EXR3" localSheetId="1">#REF!</definedName>
    <definedName name="_EXR3">#REF!</definedName>
    <definedName name="_F" localSheetId="8" hidden="1">'[33]Fax a enviar'!#REF!</definedName>
    <definedName name="_F" hidden="1">'[33]Fax a enviar'!#REF!</definedName>
    <definedName name="_FAL1" localSheetId="9">#REF!</definedName>
    <definedName name="_FAL1" localSheetId="7">#REF!</definedName>
    <definedName name="_FAL1" localSheetId="11">#REF!</definedName>
    <definedName name="_FAL1" localSheetId="8">#REF!</definedName>
    <definedName name="_FAL1" localSheetId="0">#REF!</definedName>
    <definedName name="_FAL1" localSheetId="1">#REF!</definedName>
    <definedName name="_FAL1" localSheetId="3">#REF!</definedName>
    <definedName name="_FAL1" localSheetId="6">#REF!</definedName>
    <definedName name="_FAL1">#REF!</definedName>
    <definedName name="_FAL10" localSheetId="9">#REF!</definedName>
    <definedName name="_FAL10" localSheetId="7">#REF!</definedName>
    <definedName name="_FAL10" localSheetId="11">#REF!</definedName>
    <definedName name="_FAL10" localSheetId="8">#REF!</definedName>
    <definedName name="_FAL10" localSheetId="0">#REF!</definedName>
    <definedName name="_FAL10" localSheetId="1">#REF!</definedName>
    <definedName name="_FAL10" localSheetId="3">#REF!</definedName>
    <definedName name="_FAL10" localSheetId="6">#REF!</definedName>
    <definedName name="_FAL10">#REF!</definedName>
    <definedName name="_FAL11" localSheetId="9">#REF!</definedName>
    <definedName name="_FAL11" localSheetId="7">#REF!</definedName>
    <definedName name="_FAL11" localSheetId="11">#REF!</definedName>
    <definedName name="_FAL11" localSheetId="8">#REF!</definedName>
    <definedName name="_FAL11" localSheetId="0">#REF!</definedName>
    <definedName name="_FAL11" localSheetId="1">#REF!</definedName>
    <definedName name="_FAL11" localSheetId="6">#REF!</definedName>
    <definedName name="_FAL11">#REF!</definedName>
    <definedName name="_FAL12" localSheetId="9">#REF!</definedName>
    <definedName name="_FAL12" localSheetId="7">#REF!</definedName>
    <definedName name="_FAL12" localSheetId="11">#REF!</definedName>
    <definedName name="_FAL12" localSheetId="8">#REF!</definedName>
    <definedName name="_FAL12" localSheetId="0">#REF!</definedName>
    <definedName name="_FAL12" localSheetId="1">#REF!</definedName>
    <definedName name="_FAL12">#REF!</definedName>
    <definedName name="_FAL2" localSheetId="9">#REF!</definedName>
    <definedName name="_FAL2" localSheetId="7">#REF!</definedName>
    <definedName name="_FAL2" localSheetId="11">#REF!</definedName>
    <definedName name="_FAL2" localSheetId="8">#REF!</definedName>
    <definedName name="_FAL2" localSheetId="0">#REF!</definedName>
    <definedName name="_FAL2" localSheetId="1">#REF!</definedName>
    <definedName name="_FAL2" localSheetId="3">#REF!</definedName>
    <definedName name="_FAL2">#REF!</definedName>
    <definedName name="_FAL3" localSheetId="9">#REF!</definedName>
    <definedName name="_FAL3" localSheetId="7">#REF!</definedName>
    <definedName name="_FAL3" localSheetId="11">#REF!</definedName>
    <definedName name="_FAL3" localSheetId="8">#REF!</definedName>
    <definedName name="_FAL3" localSheetId="0">#REF!</definedName>
    <definedName name="_FAL3" localSheetId="1">#REF!</definedName>
    <definedName name="_FAL3" localSheetId="3">#REF!</definedName>
    <definedName name="_FAL3">#REF!</definedName>
    <definedName name="_FAL4" localSheetId="9">#REF!</definedName>
    <definedName name="_FAL4" localSheetId="7">#REF!</definedName>
    <definedName name="_FAL4" localSheetId="11">#REF!</definedName>
    <definedName name="_FAL4" localSheetId="8">#REF!</definedName>
    <definedName name="_FAL4" localSheetId="0">#REF!</definedName>
    <definedName name="_FAL4" localSheetId="1">#REF!</definedName>
    <definedName name="_FAL4" localSheetId="3">#REF!</definedName>
    <definedName name="_FAL4">#REF!</definedName>
    <definedName name="_FAL5" localSheetId="9">#REF!</definedName>
    <definedName name="_FAL5" localSheetId="7">#REF!</definedName>
    <definedName name="_FAL5" localSheetId="11">#REF!</definedName>
    <definedName name="_FAL5" localSheetId="8">#REF!</definedName>
    <definedName name="_FAL5" localSheetId="0">#REF!</definedName>
    <definedName name="_FAL5" localSheetId="1">#REF!</definedName>
    <definedName name="_FAL5" localSheetId="3">#REF!</definedName>
    <definedName name="_FAL5">#REF!</definedName>
    <definedName name="_FAL6" localSheetId="9">#REF!</definedName>
    <definedName name="_FAL6" localSheetId="7">#REF!</definedName>
    <definedName name="_FAL6" localSheetId="11">#REF!</definedName>
    <definedName name="_FAL6" localSheetId="8">#REF!</definedName>
    <definedName name="_FAL6" localSheetId="0">#REF!</definedName>
    <definedName name="_FAL6" localSheetId="1">#REF!</definedName>
    <definedName name="_FAL6" localSheetId="3">#REF!</definedName>
    <definedName name="_FAL6">#REF!</definedName>
    <definedName name="_FAL7" localSheetId="9">#REF!</definedName>
    <definedName name="_FAL7" localSheetId="7">#REF!</definedName>
    <definedName name="_FAL7" localSheetId="11">#REF!</definedName>
    <definedName name="_FAL7" localSheetId="8">#REF!</definedName>
    <definedName name="_FAL7" localSheetId="0">#REF!</definedName>
    <definedName name="_FAL7" localSheetId="1">#REF!</definedName>
    <definedName name="_FAL7" localSheetId="3">#REF!</definedName>
    <definedName name="_FAL7">#REF!</definedName>
    <definedName name="_FAL8" localSheetId="9">#REF!</definedName>
    <definedName name="_FAL8" localSheetId="7">#REF!</definedName>
    <definedName name="_FAL8" localSheetId="11">#REF!</definedName>
    <definedName name="_FAL8" localSheetId="8">#REF!</definedName>
    <definedName name="_FAL8" localSheetId="0">#REF!</definedName>
    <definedName name="_FAL8" localSheetId="1">#REF!</definedName>
    <definedName name="_FAL8">#REF!</definedName>
    <definedName name="_FAL89" localSheetId="9">#REF!</definedName>
    <definedName name="_FAL89" localSheetId="7">#REF!</definedName>
    <definedName name="_FAL89" localSheetId="11">#REF!</definedName>
    <definedName name="_FAL89" localSheetId="8">#REF!</definedName>
    <definedName name="_FAL89" localSheetId="0">#REF!</definedName>
    <definedName name="_FAL89" localSheetId="1">#REF!</definedName>
    <definedName name="_FAL89" localSheetId="3">#REF!</definedName>
    <definedName name="_FAL89">#REF!</definedName>
    <definedName name="_FAL9" localSheetId="9">#REF!</definedName>
    <definedName name="_FAL9" localSheetId="7">#REF!</definedName>
    <definedName name="_FAL9" localSheetId="11">#REF!</definedName>
    <definedName name="_FAL9" localSheetId="8">#REF!</definedName>
    <definedName name="_FAL9" localSheetId="0">#REF!</definedName>
    <definedName name="_FAL9" localSheetId="1">#REF!</definedName>
    <definedName name="_FAL9">#REF!</definedName>
    <definedName name="_Fill" localSheetId="9" hidden="1">#REF!</definedName>
    <definedName name="_Fill" localSheetId="7" hidden="1">#REF!</definedName>
    <definedName name="_Fill" localSheetId="11" hidden="1">#REF!</definedName>
    <definedName name="_Fill" localSheetId="8" hidden="1">#REF!</definedName>
    <definedName name="_Fill" localSheetId="0" hidden="1">#REF!</definedName>
    <definedName name="_Fill" localSheetId="1" hidden="1">#REF!</definedName>
    <definedName name="_Fill" localSheetId="3" hidden="1">#REF!</definedName>
    <definedName name="_Fill" hidden="1">#REF!</definedName>
    <definedName name="_Fill1" localSheetId="9" hidden="1">#REF!</definedName>
    <definedName name="_Fill1" localSheetId="7" hidden="1">#REF!</definedName>
    <definedName name="_Fill1" localSheetId="11" hidden="1">#REF!</definedName>
    <definedName name="_Fill1" localSheetId="8" hidden="1">#REF!</definedName>
    <definedName name="_Fill1" localSheetId="0" hidden="1">#REF!</definedName>
    <definedName name="_Fill1" localSheetId="1" hidden="1">#REF!</definedName>
    <definedName name="_Fill1" localSheetId="3" hidden="1">#REF!</definedName>
    <definedName name="_Fill1" hidden="1">#REF!</definedName>
    <definedName name="_xlnm._FilterDatabase" hidden="1">[34]C!$P$428:$T$428</definedName>
    <definedName name="_FIS96" localSheetId="9">#REF!</definedName>
    <definedName name="_FIS96" localSheetId="7">#REF!</definedName>
    <definedName name="_FIS96" localSheetId="11">#REF!</definedName>
    <definedName name="_FIS96" localSheetId="8">#REF!</definedName>
    <definedName name="_FIS96" localSheetId="0">#REF!</definedName>
    <definedName name="_FIS96" localSheetId="1">#REF!</definedName>
    <definedName name="_FIS96" localSheetId="3">#REF!</definedName>
    <definedName name="_FIS96" localSheetId="6">#REF!</definedName>
    <definedName name="_FIS96">#REF!</definedName>
    <definedName name="_FIV1" localSheetId="9">#REF!</definedName>
    <definedName name="_FIV1" localSheetId="7">#REF!</definedName>
    <definedName name="_FIV1" localSheetId="11">#REF!</definedName>
    <definedName name="_FIV1" localSheetId="8">#REF!</definedName>
    <definedName name="_FIV1" localSheetId="0">#REF!</definedName>
    <definedName name="_FIV1" localSheetId="1">#REF!</definedName>
    <definedName name="_FIV1" localSheetId="3">#REF!</definedName>
    <definedName name="_FIV1" localSheetId="6">#REF!</definedName>
    <definedName name="_FIV1">#REF!</definedName>
    <definedName name="_FMK1" localSheetId="9">#REF!</definedName>
    <definedName name="_FMK1" localSheetId="7">#REF!</definedName>
    <definedName name="_FMK1" localSheetId="11">#REF!</definedName>
    <definedName name="_FMK1" localSheetId="8">#REF!</definedName>
    <definedName name="_FMK1" localSheetId="0">#REF!</definedName>
    <definedName name="_FMK1" localSheetId="1">#REF!</definedName>
    <definedName name="_FMK1" localSheetId="3">#REF!</definedName>
    <definedName name="_FMK1" localSheetId="6">#REF!</definedName>
    <definedName name="_FMK1">#REF!</definedName>
    <definedName name="_ftnref1" localSheetId="9">#REF!</definedName>
    <definedName name="_ftnref1" localSheetId="7">#REF!</definedName>
    <definedName name="_ftnref1" localSheetId="11">#REF!</definedName>
    <definedName name="_ftnref1" localSheetId="8">#REF!</definedName>
    <definedName name="_ftnref1" localSheetId="0">#REF!</definedName>
    <definedName name="_ftnref1" localSheetId="1">#REF!</definedName>
    <definedName name="_ftnref1" localSheetId="3">#REF!</definedName>
    <definedName name="_ftnref1">#REF!</definedName>
    <definedName name="_IKR1" localSheetId="9">#REF!</definedName>
    <definedName name="_IKR1" localSheetId="7">#REF!</definedName>
    <definedName name="_IKR1" localSheetId="11">#REF!</definedName>
    <definedName name="_IKR1" localSheetId="8">#REF!</definedName>
    <definedName name="_IKR1" localSheetId="0">#REF!</definedName>
    <definedName name="_IKR1" localSheetId="1">#REF!</definedName>
    <definedName name="_IKR1" localSheetId="3">#REF!</definedName>
    <definedName name="_IKR1">#REF!</definedName>
    <definedName name="_IMP10" localSheetId="9">#REF!</definedName>
    <definedName name="_IMP10" localSheetId="7">#REF!</definedName>
    <definedName name="_IMP10" localSheetId="11">#REF!</definedName>
    <definedName name="_IMP10" localSheetId="8">#REF!</definedName>
    <definedName name="_IMP10" localSheetId="0">#REF!</definedName>
    <definedName name="_IMP10" localSheetId="1">#REF!</definedName>
    <definedName name="_IMP10">#REF!</definedName>
    <definedName name="_IMP2" localSheetId="9">#REF!</definedName>
    <definedName name="_IMP2" localSheetId="7">#REF!</definedName>
    <definedName name="_IMP2" localSheetId="11">#REF!</definedName>
    <definedName name="_IMP2" localSheetId="8">#REF!</definedName>
    <definedName name="_IMP2" localSheetId="0">#REF!</definedName>
    <definedName name="_IMP2" localSheetId="1">#REF!</definedName>
    <definedName name="_IMP2">#REF!</definedName>
    <definedName name="_IMP4" localSheetId="9">#REF!</definedName>
    <definedName name="_IMP4" localSheetId="7">#REF!</definedName>
    <definedName name="_IMP4" localSheetId="11">#REF!</definedName>
    <definedName name="_IMP4" localSheetId="8">#REF!</definedName>
    <definedName name="_IMP4" localSheetId="0">#REF!</definedName>
    <definedName name="_IMP4" localSheetId="1">#REF!</definedName>
    <definedName name="_IMP4">#REF!</definedName>
    <definedName name="_IMP6" localSheetId="9">#REF!</definedName>
    <definedName name="_IMP6" localSheetId="7">#REF!</definedName>
    <definedName name="_IMP6" localSheetId="11">#REF!</definedName>
    <definedName name="_IMP6" localSheetId="8">#REF!</definedName>
    <definedName name="_IMP6" localSheetId="0">#REF!</definedName>
    <definedName name="_IMP6" localSheetId="1">#REF!</definedName>
    <definedName name="_IMP6">#REF!</definedName>
    <definedName name="_IMP7" localSheetId="9">#REF!</definedName>
    <definedName name="_IMP7" localSheetId="7">#REF!</definedName>
    <definedName name="_IMP7" localSheetId="11">#REF!</definedName>
    <definedName name="_IMP7" localSheetId="8">#REF!</definedName>
    <definedName name="_IMP7" localSheetId="0">#REF!</definedName>
    <definedName name="_IMP7" localSheetId="1">#REF!</definedName>
    <definedName name="_IMP7">#REF!</definedName>
    <definedName name="_IMP8" localSheetId="9">#REF!</definedName>
    <definedName name="_IMP8" localSheetId="7">#REF!</definedName>
    <definedName name="_IMP8" localSheetId="11">#REF!</definedName>
    <definedName name="_IMP8" localSheetId="8">#REF!</definedName>
    <definedName name="_IMP8" localSheetId="0">#REF!</definedName>
    <definedName name="_IMP8" localSheetId="1">#REF!</definedName>
    <definedName name="_IMP8">#REF!</definedName>
    <definedName name="_INE1" localSheetId="9">#REF!</definedName>
    <definedName name="_INE1" localSheetId="7">#REF!</definedName>
    <definedName name="_INE1" localSheetId="11">#REF!</definedName>
    <definedName name="_INE1" localSheetId="8">#REF!</definedName>
    <definedName name="_INE1" localSheetId="0">#REF!</definedName>
    <definedName name="_INE1" localSheetId="1">#REF!</definedName>
    <definedName name="_INE1">#REF!</definedName>
    <definedName name="_ipc2000" localSheetId="9">#REF!</definedName>
    <definedName name="_ipc2000" localSheetId="7">#REF!</definedName>
    <definedName name="_ipc2000" localSheetId="11">#REF!</definedName>
    <definedName name="_ipc2000" localSheetId="8">#REF!</definedName>
    <definedName name="_ipc2000" localSheetId="0">#REF!</definedName>
    <definedName name="_ipc2000" localSheetId="1">#REF!</definedName>
    <definedName name="_ipc2000">#REF!</definedName>
    <definedName name="_ipc2001" localSheetId="9">#REF!</definedName>
    <definedName name="_ipc2001" localSheetId="7">#REF!</definedName>
    <definedName name="_ipc2001" localSheetId="11">#REF!</definedName>
    <definedName name="_ipc2001" localSheetId="8">#REF!</definedName>
    <definedName name="_ipc2001" localSheetId="0">#REF!</definedName>
    <definedName name="_ipc2001" localSheetId="1">#REF!</definedName>
    <definedName name="_ipc2001">#REF!</definedName>
    <definedName name="_ipc2002" localSheetId="9">#REF!</definedName>
    <definedName name="_ipc2002" localSheetId="7">#REF!</definedName>
    <definedName name="_ipc2002" localSheetId="11">#REF!</definedName>
    <definedName name="_ipc2002" localSheetId="8">#REF!</definedName>
    <definedName name="_ipc2002" localSheetId="0">#REF!</definedName>
    <definedName name="_ipc2002" localSheetId="1">#REF!</definedName>
    <definedName name="_ipc2002">#REF!</definedName>
    <definedName name="_ipc2003" localSheetId="9">#REF!</definedName>
    <definedName name="_ipc2003" localSheetId="7">#REF!</definedName>
    <definedName name="_ipc2003" localSheetId="11">#REF!</definedName>
    <definedName name="_ipc2003" localSheetId="8">#REF!</definedName>
    <definedName name="_ipc2003" localSheetId="0">#REF!</definedName>
    <definedName name="_ipc2003" localSheetId="1">#REF!</definedName>
    <definedName name="_ipc2003">#REF!</definedName>
    <definedName name="_ipc98" localSheetId="9">#REF!</definedName>
    <definedName name="_ipc98" localSheetId="7">#REF!</definedName>
    <definedName name="_ipc98" localSheetId="11">#REF!</definedName>
    <definedName name="_ipc98" localSheetId="8">#REF!</definedName>
    <definedName name="_ipc98" localSheetId="0">#REF!</definedName>
    <definedName name="_ipc98" localSheetId="1">#REF!</definedName>
    <definedName name="_ipc98">#REF!</definedName>
    <definedName name="_ipc99" localSheetId="9">#REF!</definedName>
    <definedName name="_ipc99" localSheetId="7">#REF!</definedName>
    <definedName name="_ipc99" localSheetId="11">#REF!</definedName>
    <definedName name="_ipc99" localSheetId="8">#REF!</definedName>
    <definedName name="_ipc99" localSheetId="0">#REF!</definedName>
    <definedName name="_ipc99" localSheetId="1">#REF!</definedName>
    <definedName name="_ipc99">#REF!</definedName>
    <definedName name="_IRP1" localSheetId="9">#REF!</definedName>
    <definedName name="_IRP1" localSheetId="7">#REF!</definedName>
    <definedName name="_IRP1" localSheetId="11">#REF!</definedName>
    <definedName name="_IRP1" localSheetId="8">#REF!</definedName>
    <definedName name="_IRP1" localSheetId="0">#REF!</definedName>
    <definedName name="_IRP1" localSheetId="1">#REF!</definedName>
    <definedName name="_IRP1" localSheetId="3">#REF!</definedName>
    <definedName name="_IRP1">#REF!</definedName>
    <definedName name="_Jin2" localSheetId="8">[35]CCFF!#REF!</definedName>
    <definedName name="_Jin2">[35]CCFF!#REF!</definedName>
    <definedName name="_JR1" localSheetId="9">#REF!</definedName>
    <definedName name="_JR1" localSheetId="7">#REF!</definedName>
    <definedName name="_JR1" localSheetId="11">#REF!</definedName>
    <definedName name="_JR1" localSheetId="8">#REF!</definedName>
    <definedName name="_JR1" localSheetId="0">#REF!</definedName>
    <definedName name="_JR1" localSheetId="1">#REF!</definedName>
    <definedName name="_JR1" localSheetId="3">#REF!</definedName>
    <definedName name="_JR1" localSheetId="6">#REF!</definedName>
    <definedName name="_JR1">#REF!</definedName>
    <definedName name="_JR2" localSheetId="9">#REF!</definedName>
    <definedName name="_JR2" localSheetId="7">#REF!</definedName>
    <definedName name="_JR2" localSheetId="11">#REF!</definedName>
    <definedName name="_JR2" localSheetId="8">#REF!</definedName>
    <definedName name="_JR2" localSheetId="0">#REF!</definedName>
    <definedName name="_JR2" localSheetId="1">#REF!</definedName>
    <definedName name="_JR2" localSheetId="3">#REF!</definedName>
    <definedName name="_JR2" localSheetId="6">#REF!</definedName>
    <definedName name="_JR2">#REF!</definedName>
    <definedName name="_Key1" localSheetId="9" hidden="1">#REF!</definedName>
    <definedName name="_Key1" localSheetId="7" hidden="1">#REF!</definedName>
    <definedName name="_Key1" localSheetId="11" hidden="1">#REF!</definedName>
    <definedName name="_Key1" localSheetId="8" hidden="1">#REF!</definedName>
    <definedName name="_Key1" localSheetId="0" hidden="1">#REF!</definedName>
    <definedName name="_Key1" localSheetId="1" hidden="1">#REF!</definedName>
    <definedName name="_Key1" localSheetId="3" hidden="1">#REF!</definedName>
    <definedName name="_Key1" localSheetId="6" hidden="1">#REF!</definedName>
    <definedName name="_Key1" hidden="1">#REF!</definedName>
    <definedName name="_Key2" localSheetId="9" hidden="1">#REF!</definedName>
    <definedName name="_Key2" localSheetId="7" hidden="1">#REF!</definedName>
    <definedName name="_Key2" localSheetId="11" hidden="1">#REF!</definedName>
    <definedName name="_Key2" localSheetId="8" hidden="1">#REF!</definedName>
    <definedName name="_Key2" localSheetId="0" hidden="1">#REF!</definedName>
    <definedName name="_Key2" localSheetId="1" hidden="1">#REF!</definedName>
    <definedName name="_Key2" localSheetId="3" hidden="1">#REF!</definedName>
    <definedName name="_Key2" hidden="1">#REF!</definedName>
    <definedName name="_LIT1" localSheetId="9">#REF!</definedName>
    <definedName name="_LIT1" localSheetId="7">#REF!</definedName>
    <definedName name="_LIT1" localSheetId="11">#REF!</definedName>
    <definedName name="_LIT1" localSheetId="8">#REF!</definedName>
    <definedName name="_LIT1" localSheetId="0">#REF!</definedName>
    <definedName name="_LIT1" localSheetId="1">#REF!</definedName>
    <definedName name="_LIT1" localSheetId="3">#REF!</definedName>
    <definedName name="_LIT1">#REF!</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9">#REF!</definedName>
    <definedName name="_M" localSheetId="7">#REF!</definedName>
    <definedName name="_M" localSheetId="11">#REF!</definedName>
    <definedName name="_M" localSheetId="8">#REF!</definedName>
    <definedName name="_M" localSheetId="0">#REF!</definedName>
    <definedName name="_M" localSheetId="1">#REF!</definedName>
    <definedName name="_M" localSheetId="3">#REF!</definedName>
    <definedName name="_M" localSheetId="6">#REF!</definedName>
    <definedName name="_M">#REF!</definedName>
    <definedName name="_MAR1" localSheetId="9">#REF!</definedName>
    <definedName name="_MAR1" localSheetId="7">#REF!</definedName>
    <definedName name="_MAR1" localSheetId="11">#REF!</definedName>
    <definedName name="_MAR1" localSheetId="8">#REF!</definedName>
    <definedName name="_MAR1" localSheetId="0">#REF!</definedName>
    <definedName name="_MAR1" localSheetId="1">#REF!</definedName>
    <definedName name="_MAR1" localSheetId="3">#REF!</definedName>
    <definedName name="_MAR1" localSheetId="6">#REF!</definedName>
    <definedName name="_MAR1">#REF!</definedName>
    <definedName name="_MAR2" localSheetId="9">#REF!</definedName>
    <definedName name="_MAR2" localSheetId="7">#REF!</definedName>
    <definedName name="_MAR2" localSheetId="11">#REF!</definedName>
    <definedName name="_MAR2" localSheetId="8">#REF!</definedName>
    <definedName name="_MAR2" localSheetId="0">#REF!</definedName>
    <definedName name="_MAR2" localSheetId="1">#REF!</definedName>
    <definedName name="_MAR2" localSheetId="3">#REF!</definedName>
    <definedName name="_MAR2" localSheetId="6">#REF!</definedName>
    <definedName name="_MAR2">#REF!</definedName>
    <definedName name="_MAR3" localSheetId="9">#REF!</definedName>
    <definedName name="_MAR3" localSheetId="7">#REF!</definedName>
    <definedName name="_MAR3" localSheetId="11">#REF!</definedName>
    <definedName name="_MAR3" localSheetId="8">#REF!</definedName>
    <definedName name="_MAR3" localSheetId="0">#REF!</definedName>
    <definedName name="_MAR3" localSheetId="1">#REF!</definedName>
    <definedName name="_MAR3">#REF!</definedName>
    <definedName name="_MAR4" localSheetId="9">#REF!</definedName>
    <definedName name="_MAR4" localSheetId="7">#REF!</definedName>
    <definedName name="_MAR4" localSheetId="11">#REF!</definedName>
    <definedName name="_MAR4" localSheetId="8">#REF!</definedName>
    <definedName name="_MAR4" localSheetId="0">#REF!</definedName>
    <definedName name="_MAR4" localSheetId="1">#REF!</definedName>
    <definedName name="_MAR4">#REF!</definedName>
    <definedName name="_MAR5" localSheetId="9">#REF!</definedName>
    <definedName name="_MAR5" localSheetId="7">#REF!</definedName>
    <definedName name="_MAR5" localSheetId="11">#REF!</definedName>
    <definedName name="_MAR5" localSheetId="8">#REF!</definedName>
    <definedName name="_MAR5" localSheetId="0">#REF!</definedName>
    <definedName name="_MAR5" localSheetId="1">#REF!</definedName>
    <definedName name="_MAR5">#REF!</definedName>
    <definedName name="_MAR6" localSheetId="9">#REF!</definedName>
    <definedName name="_MAR6" localSheetId="7">#REF!</definedName>
    <definedName name="_MAR6" localSheetId="11">#REF!</definedName>
    <definedName name="_MAR6" localSheetId="8">#REF!</definedName>
    <definedName name="_MAR6" localSheetId="0">#REF!</definedName>
    <definedName name="_MAR6" localSheetId="1">#REF!</definedName>
    <definedName name="_MAR6">#REF!</definedName>
    <definedName name="_MatMult_A" localSheetId="8" hidden="1">'[36]Fax a enviar'!#REF!</definedName>
    <definedName name="_MatMult_A" hidden="1">'[36]Fax a enviar'!#REF!</definedName>
    <definedName name="_MatMult_AxB" localSheetId="8" hidden="1">'[36]Fax a enviar'!#REF!</definedName>
    <definedName name="_MatMult_AxB" hidden="1">'[36]Fax a enviar'!#REF!</definedName>
    <definedName name="_MatMult_B" hidden="1">'[36]Fax a enviar'!#REF!</definedName>
    <definedName name="_mcv2">[37]Q2!$E$63:$AH$63</definedName>
    <definedName name="_me98" localSheetId="7">[22]Programa!#REF!</definedName>
    <definedName name="_me98" localSheetId="11">[22]Programa!#REF!</definedName>
    <definedName name="_me98" localSheetId="8">[22]Programa!#REF!</definedName>
    <definedName name="_me98" localSheetId="0">[22]Programa!#REF!</definedName>
    <definedName name="_me98" localSheetId="1">[22]Programa!#REF!</definedName>
    <definedName name="_me98" localSheetId="3">[22]Programa!#REF!</definedName>
    <definedName name="_me98" localSheetId="6">[22]Programa!#REF!</definedName>
    <definedName name="_me98">[22]Programa!#REF!</definedName>
    <definedName name="_MEX1" localSheetId="9">#REF!</definedName>
    <definedName name="_MEX1" localSheetId="7">#REF!</definedName>
    <definedName name="_MEX1" localSheetId="11">#REF!</definedName>
    <definedName name="_MEX1" localSheetId="8">#REF!</definedName>
    <definedName name="_MEX1" localSheetId="0">#REF!</definedName>
    <definedName name="_MEX1" localSheetId="1">#REF!</definedName>
    <definedName name="_MEX1" localSheetId="3">#REF!</definedName>
    <definedName name="_MEX1" localSheetId="6">#REF!</definedName>
    <definedName name="_MEX1">#REF!</definedName>
    <definedName name="_mk14" localSheetId="7">[38]NFPEntps!#REF!</definedName>
    <definedName name="_mk14" localSheetId="11">[38]NFPEntps!#REF!</definedName>
    <definedName name="_mk14" localSheetId="8">[38]NFPEntps!#REF!</definedName>
    <definedName name="_mk14" localSheetId="0">[38]NFPEntps!#REF!</definedName>
    <definedName name="_mk14" localSheetId="1">[38]NFPEntps!#REF!</definedName>
    <definedName name="_mk14" localSheetId="3">[38]NFPEntps!#REF!</definedName>
    <definedName name="_mk14" localSheetId="6">[38]NFPEntps!#REF!</definedName>
    <definedName name="_mk14">[38]NFPEntps!#REF!</definedName>
    <definedName name="_MTS2" localSheetId="8">'[39]Annual Tables'!#REF!</definedName>
    <definedName name="_MTS2" localSheetId="3">'[39]Annual Tables'!#REF!</definedName>
    <definedName name="_MTS2" localSheetId="6">'[39]Annual Tables'!#REF!</definedName>
    <definedName name="_MTS2">'[39]Annual Tables'!#REF!</definedName>
    <definedName name="_NA1" localSheetId="8">[40]raw!#REF!</definedName>
    <definedName name="_NA1" localSheetId="6">[40]raw!#REF!</definedName>
    <definedName name="_NA1">[40]raw!#REF!</definedName>
    <definedName name="_NA2" localSheetId="8">[40]raw!#REF!</definedName>
    <definedName name="_NA2" localSheetId="6">[40]raw!#REF!</definedName>
    <definedName name="_NA2">[40]raw!#REF!</definedName>
    <definedName name="_NA3" localSheetId="8">[40]raw!#REF!</definedName>
    <definedName name="_NA3" localSheetId="6">[40]raw!#REF!</definedName>
    <definedName name="_NA3">[40]raw!#REF!</definedName>
    <definedName name="_NB1">[40]raw!#REF!</definedName>
    <definedName name="_NB2">[40]raw!#REF!</definedName>
    <definedName name="_NB3" localSheetId="7">[41]raw!$A$513:$F$513</definedName>
    <definedName name="_NB3" localSheetId="11">[41]raw!$A$513:$F$513</definedName>
    <definedName name="_NB3" localSheetId="0">[41]raw!$A$513:$F$513</definedName>
    <definedName name="_NB3" localSheetId="1">[41]raw!$A$513:$F$513</definedName>
    <definedName name="_NB3" localSheetId="3">[41]raw!$A$513:$F$513</definedName>
    <definedName name="_NB3">[41]raw!$A$513:$F$513</definedName>
    <definedName name="_NC1" localSheetId="8">[40]raw!#REF!</definedName>
    <definedName name="_NC1" localSheetId="0">[40]raw!#REF!</definedName>
    <definedName name="_NC1" localSheetId="1">[40]raw!#REF!</definedName>
    <definedName name="_NC1" localSheetId="3">[40]raw!#REF!</definedName>
    <definedName name="_NC1" localSheetId="6">[40]raw!#REF!</definedName>
    <definedName name="_NC1">[40]raw!#REF!</definedName>
    <definedName name="_NC3" localSheetId="8">[40]raw!#REF!</definedName>
    <definedName name="_NC3" localSheetId="0">[40]raw!#REF!</definedName>
    <definedName name="_NC3" localSheetId="1">[40]raw!#REF!</definedName>
    <definedName name="_NC3" localSheetId="3">[40]raw!#REF!</definedName>
    <definedName name="_NC3" localSheetId="6">[40]raw!#REF!</definedName>
    <definedName name="_NC3">[40]raw!#REF!</definedName>
    <definedName name="_NC4" localSheetId="8">[40]raw!#REF!</definedName>
    <definedName name="_NC4" localSheetId="0">[40]raw!#REF!</definedName>
    <definedName name="_NC4" localSheetId="1">[40]raw!#REF!</definedName>
    <definedName name="_NC4" localSheetId="3">[40]raw!#REF!</definedName>
    <definedName name="_NC4" localSheetId="6">[40]raw!#REF!</definedName>
    <definedName name="_NC4">[40]raw!#REF!</definedName>
    <definedName name="_npp2000" localSheetId="9">#REF!</definedName>
    <definedName name="_npp2000" localSheetId="7">#REF!</definedName>
    <definedName name="_npp2000" localSheetId="11">#REF!</definedName>
    <definedName name="_npp2000" localSheetId="8">#REF!</definedName>
    <definedName name="_npp2000" localSheetId="0">#REF!</definedName>
    <definedName name="_npp2000" localSheetId="1">#REF!</definedName>
    <definedName name="_npp2000" localSheetId="3">#REF!</definedName>
    <definedName name="_npp2000" localSheetId="6">#REF!</definedName>
    <definedName name="_npp2000">#REF!</definedName>
    <definedName name="_npp2001" localSheetId="9">#REF!</definedName>
    <definedName name="_npp2001" localSheetId="7">#REF!</definedName>
    <definedName name="_npp2001" localSheetId="11">#REF!</definedName>
    <definedName name="_npp2001" localSheetId="8">#REF!</definedName>
    <definedName name="_npp2001" localSheetId="0">#REF!</definedName>
    <definedName name="_npp2001" localSheetId="1">#REF!</definedName>
    <definedName name="_npp2001" localSheetId="3">#REF!</definedName>
    <definedName name="_npp2001" localSheetId="6">#REF!</definedName>
    <definedName name="_npp2001">#REF!</definedName>
    <definedName name="_npp2002" localSheetId="9">#REF!</definedName>
    <definedName name="_npp2002" localSheetId="7">#REF!</definedName>
    <definedName name="_npp2002" localSheetId="11">#REF!</definedName>
    <definedName name="_npp2002" localSheetId="8">#REF!</definedName>
    <definedName name="_npp2002" localSheetId="0">#REF!</definedName>
    <definedName name="_npp2002" localSheetId="1">#REF!</definedName>
    <definedName name="_npp2002" localSheetId="3">#REF!</definedName>
    <definedName name="_npp2002" localSheetId="6">#REF!</definedName>
    <definedName name="_npp2002">#REF!</definedName>
    <definedName name="_npp2003" localSheetId="9">#REF!</definedName>
    <definedName name="_npp2003" localSheetId="7">#REF!</definedName>
    <definedName name="_npp2003" localSheetId="11">#REF!</definedName>
    <definedName name="_npp2003" localSheetId="8">#REF!</definedName>
    <definedName name="_npp2003" localSheetId="0">#REF!</definedName>
    <definedName name="_npp2003" localSheetId="1">#REF!</definedName>
    <definedName name="_npp2003">#REF!</definedName>
    <definedName name="_npp98" localSheetId="9">#REF!</definedName>
    <definedName name="_npp98" localSheetId="7">#REF!</definedName>
    <definedName name="_npp98" localSheetId="11">#REF!</definedName>
    <definedName name="_npp98" localSheetId="8">#REF!</definedName>
    <definedName name="_npp98" localSheetId="0">#REF!</definedName>
    <definedName name="_npp98" localSheetId="1">#REF!</definedName>
    <definedName name="_npp98">#REF!</definedName>
    <definedName name="_npp99" localSheetId="9">#REF!</definedName>
    <definedName name="_npp99" localSheetId="7">#REF!</definedName>
    <definedName name="_npp99" localSheetId="11">#REF!</definedName>
    <definedName name="_npp99" localSheetId="8">#REF!</definedName>
    <definedName name="_npp99" localSheetId="0">#REF!</definedName>
    <definedName name="_npp99" localSheetId="1">#REF!</definedName>
    <definedName name="_npp99">#REF!</definedName>
    <definedName name="_ORC98" localSheetId="9">#REF!</definedName>
    <definedName name="_ORC98" localSheetId="7">#REF!</definedName>
    <definedName name="_ORC98" localSheetId="11">#REF!</definedName>
    <definedName name="_ORC98" localSheetId="8">#REF!</definedName>
    <definedName name="_ORC98" localSheetId="0">#REF!</definedName>
    <definedName name="_ORC98" localSheetId="1">#REF!</definedName>
    <definedName name="_ORC98">#REF!</definedName>
    <definedName name="_Order1" localSheetId="0" hidden="1">255</definedName>
    <definedName name="_Order1" localSheetId="1" hidden="1">255</definedName>
    <definedName name="_Order1" hidden="1">255</definedName>
    <definedName name="_Order2" hidden="1">255</definedName>
    <definedName name="_os1">#N/A</definedName>
    <definedName name="_P" localSheetId="9">#REF!</definedName>
    <definedName name="_P" localSheetId="7">#REF!</definedName>
    <definedName name="_P" localSheetId="11">#REF!</definedName>
    <definedName name="_P" localSheetId="8">#REF!</definedName>
    <definedName name="_P" localSheetId="0">#REF!</definedName>
    <definedName name="_P" localSheetId="1">#REF!</definedName>
    <definedName name="_P" localSheetId="3">#REF!</definedName>
    <definedName name="_P" localSheetId="6">#REF!</definedName>
    <definedName name="_P">#REF!</definedName>
    <definedName name="_PAG2" localSheetId="8">[39]Index!#REF!</definedName>
    <definedName name="_PAG2" localSheetId="0">[39]Index!#REF!</definedName>
    <definedName name="_PAG2" localSheetId="1">[39]Index!#REF!</definedName>
    <definedName name="_PAG2" localSheetId="3">[39]Index!#REF!</definedName>
    <definedName name="_PAG2" localSheetId="6">[39]Index!#REF!</definedName>
    <definedName name="_PAG2">[39]Index!#REF!</definedName>
    <definedName name="_PAG3" localSheetId="0">[39]Index!#REF!</definedName>
    <definedName name="_PAG3" localSheetId="1">[39]Index!#REF!</definedName>
    <definedName name="_PAG3" localSheetId="3">[39]Index!#REF!</definedName>
    <definedName name="_PAG3">[39]Index!#REF!</definedName>
    <definedName name="_PAG4">[39]Index!#REF!</definedName>
    <definedName name="_PAG5">[39]Index!#REF!</definedName>
    <definedName name="_PAG6">[39]Index!#REF!</definedName>
    <definedName name="_PAG7" localSheetId="9">#REF!</definedName>
    <definedName name="_PAG7" localSheetId="7">#REF!</definedName>
    <definedName name="_PAG7" localSheetId="11">#REF!</definedName>
    <definedName name="_PAG7" localSheetId="8">#REF!</definedName>
    <definedName name="_PAG7" localSheetId="0">#REF!</definedName>
    <definedName name="_PAG7" localSheetId="1">#REF!</definedName>
    <definedName name="_PAG7" localSheetId="3">#REF!</definedName>
    <definedName name="_PAG7" localSheetId="6">#REF!</definedName>
    <definedName name="_PAG7">#REF!</definedName>
    <definedName name="_Parse_Out" localSheetId="9" hidden="1">#REF!</definedName>
    <definedName name="_Parse_Out" localSheetId="7" hidden="1">#REF!</definedName>
    <definedName name="_Parse_Out" localSheetId="11" hidden="1">#REF!</definedName>
    <definedName name="_Parse_Out" localSheetId="8" hidden="1">#REF!</definedName>
    <definedName name="_Parse_Out" localSheetId="0" hidden="1">#REF!</definedName>
    <definedName name="_Parse_Out" localSheetId="1" hidden="1">#REF!</definedName>
    <definedName name="_Parse_Out" localSheetId="3" hidden="1">#REF!</definedName>
    <definedName name="_Parse_Out" localSheetId="6" hidden="1">#REF!</definedName>
    <definedName name="_Parse_Out" hidden="1">#REF!</definedName>
    <definedName name="_pib2000" localSheetId="9">#REF!</definedName>
    <definedName name="_pib2000" localSheetId="7">#REF!</definedName>
    <definedName name="_pib2000" localSheetId="11">#REF!</definedName>
    <definedName name="_pib2000" localSheetId="8">#REF!</definedName>
    <definedName name="_pib2000" localSheetId="0">#REF!</definedName>
    <definedName name="_pib2000" localSheetId="1">#REF!</definedName>
    <definedName name="_pib2000" localSheetId="6">#REF!</definedName>
    <definedName name="_pib2000">#REF!</definedName>
    <definedName name="_pib2001" localSheetId="9">#REF!</definedName>
    <definedName name="_pib2001" localSheetId="7">#REF!</definedName>
    <definedName name="_pib2001" localSheetId="11">#REF!</definedName>
    <definedName name="_pib2001" localSheetId="8">#REF!</definedName>
    <definedName name="_pib2001" localSheetId="0">#REF!</definedName>
    <definedName name="_pib2001" localSheetId="1">#REF!</definedName>
    <definedName name="_pib2001">#REF!</definedName>
    <definedName name="_pib2002" localSheetId="9">#REF!</definedName>
    <definedName name="_pib2002" localSheetId="7">#REF!</definedName>
    <definedName name="_pib2002" localSheetId="11">#REF!</definedName>
    <definedName name="_pib2002" localSheetId="8">#REF!</definedName>
    <definedName name="_pib2002" localSheetId="0">#REF!</definedName>
    <definedName name="_pib2002" localSheetId="1">#REF!</definedName>
    <definedName name="_pib2002">#REF!</definedName>
    <definedName name="_pib2003" localSheetId="9">#REF!</definedName>
    <definedName name="_pib2003" localSheetId="7">#REF!</definedName>
    <definedName name="_pib2003" localSheetId="11">#REF!</definedName>
    <definedName name="_pib2003" localSheetId="8">#REF!</definedName>
    <definedName name="_pib2003" localSheetId="0">#REF!</definedName>
    <definedName name="_pib2003" localSheetId="1">#REF!</definedName>
    <definedName name="_pib2003">#REF!</definedName>
    <definedName name="_pib98" localSheetId="7">[22]Programa!#REF!</definedName>
    <definedName name="_pib98" localSheetId="11">[22]Programa!#REF!</definedName>
    <definedName name="_pib98" localSheetId="8">[22]Programa!#REF!</definedName>
    <definedName name="_pib98" localSheetId="0">[22]Programa!#REF!</definedName>
    <definedName name="_pib98" localSheetId="1">[22]Programa!#REF!</definedName>
    <definedName name="_pib98" localSheetId="3">[22]Programa!#REF!</definedName>
    <definedName name="_pib98">[22]Programa!#REF!</definedName>
    <definedName name="_pib99" localSheetId="9">#REF!</definedName>
    <definedName name="_pib99" localSheetId="7">#REF!</definedName>
    <definedName name="_pib99" localSheetId="11">#REF!</definedName>
    <definedName name="_pib99" localSheetId="8">#REF!</definedName>
    <definedName name="_pib99" localSheetId="0">#REF!</definedName>
    <definedName name="_pib99" localSheetId="1">#REF!</definedName>
    <definedName name="_pib99" localSheetId="3">#REF!</definedName>
    <definedName name="_pib99" localSheetId="6">#REF!</definedName>
    <definedName name="_pib99">#REF!</definedName>
    <definedName name="_POR96" localSheetId="9">#REF!</definedName>
    <definedName name="_POR96" localSheetId="7">#REF!</definedName>
    <definedName name="_POR96" localSheetId="11">#REF!</definedName>
    <definedName name="_POR96" localSheetId="8">#REF!</definedName>
    <definedName name="_POR96" localSheetId="0">#REF!</definedName>
    <definedName name="_POR96" localSheetId="1">#REF!</definedName>
    <definedName name="_POR96" localSheetId="3">#REF!</definedName>
    <definedName name="_POR96" localSheetId="6">#REF!</definedName>
    <definedName name="_POR96">#REF!</definedName>
    <definedName name="_PRN96" localSheetId="9">#REF!</definedName>
    <definedName name="_PRN96" localSheetId="7">#REF!</definedName>
    <definedName name="_PRN96" localSheetId="11">#REF!</definedName>
    <definedName name="_PRN96" localSheetId="8">#REF!</definedName>
    <definedName name="_PRN96" localSheetId="0">#REF!</definedName>
    <definedName name="_PRN96" localSheetId="1">#REF!</definedName>
    <definedName name="_PRN96" localSheetId="3">#REF!</definedName>
    <definedName name="_PRN96" localSheetId="6">#REF!</definedName>
    <definedName name="_PRN96">#REF!</definedName>
    <definedName name="_PTA1" localSheetId="9">#REF!</definedName>
    <definedName name="_PTA1" localSheetId="7">#REF!</definedName>
    <definedName name="_PTA1" localSheetId="11">#REF!</definedName>
    <definedName name="_PTA1" localSheetId="8">#REF!</definedName>
    <definedName name="_PTA1" localSheetId="0">#REF!</definedName>
    <definedName name="_PTA1" localSheetId="1">#REF!</definedName>
    <definedName name="_PTA1" localSheetId="3">#REF!</definedName>
    <definedName name="_PTA1">#REF!</definedName>
    <definedName name="_qV196" localSheetId="8">[30]QNEWLOR!#REF!</definedName>
    <definedName name="_qV196" localSheetId="3">[30]QNEWLOR!#REF!</definedName>
    <definedName name="_qV196">[30]QNEWLOR!#REF!</definedName>
    <definedName name="_red42" localSheetId="7">'[42]RED Table 41'!$A$7:$I$7</definedName>
    <definedName name="_red42" localSheetId="11">'[42]RED Table 41'!$A$7:$I$7</definedName>
    <definedName name="_red42" localSheetId="0">'[42]RED Table 41'!$A$7:$I$7</definedName>
    <definedName name="_red42" localSheetId="1">'[42]RED Table 41'!$A$7:$I$7</definedName>
    <definedName name="_red42" localSheetId="3">'[42]RED Table 41'!$A$7:$I$7</definedName>
    <definedName name="_red42">'[42]RED Table 41'!$A$7:$I$7</definedName>
    <definedName name="_ref2" localSheetId="9">#REF!</definedName>
    <definedName name="_ref2" localSheetId="7">#REF!</definedName>
    <definedName name="_ref2" localSheetId="11">#REF!</definedName>
    <definedName name="_ref2" localSheetId="8">#REF!</definedName>
    <definedName name="_ref2" localSheetId="0">#REF!</definedName>
    <definedName name="_ref2" localSheetId="1">#REF!</definedName>
    <definedName name="_ref2" localSheetId="3">#REF!</definedName>
    <definedName name="_ref2" localSheetId="6">#REF!</definedName>
    <definedName name="_ref2">#REF!</definedName>
    <definedName name="_Regression_Int" hidden="1">1</definedName>
    <definedName name="_Regression_Out" localSheetId="9" hidden="1">#REF!</definedName>
    <definedName name="_Regression_Out" localSheetId="7" hidden="1">#REF!</definedName>
    <definedName name="_Regression_Out" localSheetId="11" hidden="1">#REF!</definedName>
    <definedName name="_Regression_Out" localSheetId="8" hidden="1">#REF!</definedName>
    <definedName name="_Regression_Out" localSheetId="0" hidden="1">#REF!</definedName>
    <definedName name="_Regression_Out" localSheetId="1" hidden="1">#REF!</definedName>
    <definedName name="_Regression_Out" localSheetId="3" hidden="1">#REF!</definedName>
    <definedName name="_Regression_Out" localSheetId="6" hidden="1">#REF!</definedName>
    <definedName name="_Regression_Out" hidden="1">#REF!</definedName>
    <definedName name="_Regression_X" localSheetId="9" hidden="1">#REF!</definedName>
    <definedName name="_Regression_X" localSheetId="7" hidden="1">#REF!</definedName>
    <definedName name="_Regression_X" localSheetId="11" hidden="1">#REF!</definedName>
    <definedName name="_Regression_X" localSheetId="8" hidden="1">#REF!</definedName>
    <definedName name="_Regression_X" localSheetId="0" hidden="1">#REF!</definedName>
    <definedName name="_Regression_X" localSheetId="1" hidden="1">#REF!</definedName>
    <definedName name="_Regression_X" localSheetId="3" hidden="1">#REF!</definedName>
    <definedName name="_Regression_X" localSheetId="6" hidden="1">#REF!</definedName>
    <definedName name="_Regression_X" hidden="1">#REF!</definedName>
    <definedName name="_Regression_Y" localSheetId="9" hidden="1">#REF!</definedName>
    <definedName name="_Regression_Y" localSheetId="7" hidden="1">#REF!</definedName>
    <definedName name="_Regression_Y" localSheetId="11" hidden="1">#REF!</definedName>
    <definedName name="_Regression_Y" localSheetId="8" hidden="1">#REF!</definedName>
    <definedName name="_Regression_Y" localSheetId="0" hidden="1">#REF!</definedName>
    <definedName name="_Regression_Y" localSheetId="1" hidden="1">#REF!</definedName>
    <definedName name="_Regression_Y" localSheetId="3" hidden="1">#REF!</definedName>
    <definedName name="_Regression_Y" localSheetId="6" hidden="1">#REF!</definedName>
    <definedName name="_Regression_Y" hidden="1">#REF!</definedName>
    <definedName name="_RES2" localSheetId="8">[31]RES!#REF!</definedName>
    <definedName name="_RES2" localSheetId="3">[31]RES!#REF!</definedName>
    <definedName name="_RES2" localSheetId="6">[31]RES!#REF!</definedName>
    <definedName name="_RES2">[31]RES!#REF!</definedName>
    <definedName name="_rge1" localSheetId="9">#REF!</definedName>
    <definedName name="_rge1" localSheetId="7">#REF!</definedName>
    <definedName name="_rge1" localSheetId="11">#REF!</definedName>
    <definedName name="_rge1" localSheetId="8">#REF!</definedName>
    <definedName name="_rge1" localSheetId="0">#REF!</definedName>
    <definedName name="_rge1" localSheetId="1">#REF!</definedName>
    <definedName name="_rge1" localSheetId="3">#REF!</definedName>
    <definedName name="_rge1" localSheetId="6">#REF!</definedName>
    <definedName name="_rge1">#REF!</definedName>
    <definedName name="_ROS1">#N/A</definedName>
    <definedName name="_ROS2">#N/A</definedName>
    <definedName name="_ROS3">#N/A</definedName>
    <definedName name="_ROS4">#N/A</definedName>
    <definedName name="_SAR1" localSheetId="9">#REF!</definedName>
    <definedName name="_SAR1" localSheetId="7">#REF!</definedName>
    <definedName name="_SAR1" localSheetId="11">#REF!</definedName>
    <definedName name="_SAR1" localSheetId="8">#REF!</definedName>
    <definedName name="_SAR1" localSheetId="0">#REF!</definedName>
    <definedName name="_SAR1" localSheetId="1">#REF!</definedName>
    <definedName name="_SAR1" localSheetId="3">#REF!</definedName>
    <definedName name="_SAR1" localSheetId="6">#REF!</definedName>
    <definedName name="_SAR1">#REF!</definedName>
    <definedName name="_sei2" localSheetId="9">#REF!</definedName>
    <definedName name="_sei2" localSheetId="7">#REF!</definedName>
    <definedName name="_sei2" localSheetId="11">#REF!</definedName>
    <definedName name="_sei2" localSheetId="8">#REF!</definedName>
    <definedName name="_sei2" localSheetId="0">#REF!</definedName>
    <definedName name="_sei2" localSheetId="1">#REF!</definedName>
    <definedName name="_sei2" localSheetId="3">#REF!</definedName>
    <definedName name="_sei2" localSheetId="6">#REF!</definedName>
    <definedName name="_sei2">#REF!</definedName>
    <definedName name="_sei98" localSheetId="9">#REF!</definedName>
    <definedName name="_sei98" localSheetId="7">#REF!</definedName>
    <definedName name="_sei98" localSheetId="11">#REF!</definedName>
    <definedName name="_sei98" localSheetId="8">#REF!</definedName>
    <definedName name="_sei98" localSheetId="0">#REF!</definedName>
    <definedName name="_sei98" localSheetId="1">#REF!</definedName>
    <definedName name="_sei98" localSheetId="6">#REF!</definedName>
    <definedName name="_sei98">#REF!</definedName>
    <definedName name="_Sort" localSheetId="9" hidden="1">#REF!</definedName>
    <definedName name="_Sort" localSheetId="7" hidden="1">#REF!</definedName>
    <definedName name="_Sort" localSheetId="11" hidden="1">#REF!</definedName>
    <definedName name="_Sort" localSheetId="8" hidden="1">#REF!</definedName>
    <definedName name="_Sort" localSheetId="0" hidden="1">#REF!</definedName>
    <definedName name="_Sort" localSheetId="1" hidden="1">#REF!</definedName>
    <definedName name="_Sort" localSheetId="3" hidden="1">#REF!</definedName>
    <definedName name="_Sort" hidden="1">#REF!</definedName>
    <definedName name="_SRN96" localSheetId="9">#REF!</definedName>
    <definedName name="_SRN96" localSheetId="7">#REF!</definedName>
    <definedName name="_SRN96" localSheetId="11">#REF!</definedName>
    <definedName name="_SRN96" localSheetId="8">#REF!</definedName>
    <definedName name="_SRN96" localSheetId="0">#REF!</definedName>
    <definedName name="_SRN96" localSheetId="1">#REF!</definedName>
    <definedName name="_SRN96">#REF!</definedName>
    <definedName name="_SRT11" localSheetId="2" hidden="1">{"Minpmon",#N/A,FALSE,"Monthinput"}</definedName>
    <definedName name="_SRT11" localSheetId="9" hidden="1">{"Minpmon",#N/A,FALSE,"Monthinput"}</definedName>
    <definedName name="_SRT11" localSheetId="7" hidden="1">{"Minpmon",#N/A,FALSE,"Monthinput"}</definedName>
    <definedName name="_SRT11" localSheetId="11" hidden="1">{"Minpmon",#N/A,FALSE,"Monthinput"}</definedName>
    <definedName name="_SRT11" localSheetId="8" hidden="1">{"Minpmon",#N/A,FALSE,"Monthinput"}</definedName>
    <definedName name="_SRT11" localSheetId="0" hidden="1">{"Minpmon",#N/A,FALSE,"Monthinput"}</definedName>
    <definedName name="_SRT11" localSheetId="1" hidden="1">{"Minpmon",#N/A,FALSE,"Monthinput"}</definedName>
    <definedName name="_SRT11" localSheetId="3" hidden="1">{"Minpmon",#N/A,FALSE,"Monthinput"}</definedName>
    <definedName name="_SRT11" localSheetId="6" hidden="1">{"Minpmon",#N/A,FALSE,"Monthinput"}</definedName>
    <definedName name="_SRT11" localSheetId="10" hidden="1">{"Minpmon",#N/A,FALSE,"Monthinput"}</definedName>
    <definedName name="_SRT11" localSheetId="13" hidden="1">{"Minpmon",#N/A,FALSE,"Monthinput"}</definedName>
    <definedName name="_SRT11" hidden="1">{"Minpmon",#N/A,FALSE,"Monthinput"}</definedName>
    <definedName name="_SRT111" localSheetId="2" hidden="1">{"Minpmon",#N/A,FALSE,"Monthinput"}</definedName>
    <definedName name="_SRT111" localSheetId="9" hidden="1">{"Minpmon",#N/A,FALSE,"Monthinput"}</definedName>
    <definedName name="_SRT111" localSheetId="7" hidden="1">{"Minpmon",#N/A,FALSE,"Monthinput"}</definedName>
    <definedName name="_SRT111" localSheetId="11" hidden="1">{"Minpmon",#N/A,FALSE,"Monthinput"}</definedName>
    <definedName name="_SRT111" localSheetId="8" hidden="1">{"Minpmon",#N/A,FALSE,"Monthinput"}</definedName>
    <definedName name="_SRT111" localSheetId="0" hidden="1">{"Minpmon",#N/A,FALSE,"Monthinput"}</definedName>
    <definedName name="_SRT111" localSheetId="1" hidden="1">{"Minpmon",#N/A,FALSE,"Monthinput"}</definedName>
    <definedName name="_SRT111" localSheetId="3" hidden="1">{"Minpmon",#N/A,FALSE,"Monthinput"}</definedName>
    <definedName name="_SRT111" localSheetId="6" hidden="1">{"Minpmon",#N/A,FALSE,"Monthinput"}</definedName>
    <definedName name="_SRT111" localSheetId="10" hidden="1">{"Minpmon",#N/A,FALSE,"Monthinput"}</definedName>
    <definedName name="_SRT111" localSheetId="13" hidden="1">{"Minpmon",#N/A,FALSE,"Monthinput"}</definedName>
    <definedName name="_SRT111" hidden="1">{"Minpmon",#N/A,FALSE,"Monthinput"}</definedName>
    <definedName name="_SUM2" localSheetId="9">#REF!</definedName>
    <definedName name="_SUM2" localSheetId="7">#REF!</definedName>
    <definedName name="_SUM2" localSheetId="11">#REF!</definedName>
    <definedName name="_SUM2" localSheetId="8">#REF!</definedName>
    <definedName name="_SUM2" localSheetId="0">#REF!</definedName>
    <definedName name="_SUM2" localSheetId="1">#REF!</definedName>
    <definedName name="_SUM2" localSheetId="3">#REF!</definedName>
    <definedName name="_SUM2" localSheetId="6">#REF!</definedName>
    <definedName name="_SUM2">#REF!</definedName>
    <definedName name="_t7">[43]R7!$A$1:$G$31</definedName>
    <definedName name="_TAB1" localSheetId="9">#REF!</definedName>
    <definedName name="_TAB1" localSheetId="7">#REF!</definedName>
    <definedName name="_TAB1" localSheetId="11">#REF!</definedName>
    <definedName name="_TAB1" localSheetId="8">#REF!</definedName>
    <definedName name="_TAB1" localSheetId="0">#REF!</definedName>
    <definedName name="_TAB1" localSheetId="1">#REF!</definedName>
    <definedName name="_TAB1" localSheetId="3">#REF!</definedName>
    <definedName name="_TAB1" localSheetId="6">#REF!</definedName>
    <definedName name="_TAB1">#REF!</definedName>
    <definedName name="_TAB10" localSheetId="8">[44]TC!#REF!</definedName>
    <definedName name="_TAB10" localSheetId="0">[44]TC!#REF!</definedName>
    <definedName name="_TAB10" localSheetId="1">[44]TC!#REF!</definedName>
    <definedName name="_TAB10" localSheetId="3">[44]TC!#REF!</definedName>
    <definedName name="_TAB10" localSheetId="6">[44]TC!#REF!</definedName>
    <definedName name="_TAB10">[44]TC!#REF!</definedName>
    <definedName name="_TAB11" localSheetId="0">[44]TC!#REF!</definedName>
    <definedName name="_TAB11" localSheetId="1">[44]TC!#REF!</definedName>
    <definedName name="_TAB11" localSheetId="3">[44]TC!#REF!</definedName>
    <definedName name="_TAB11">[44]TC!#REF!</definedName>
    <definedName name="_TAB12" localSheetId="9">#REF!</definedName>
    <definedName name="_TAB12" localSheetId="7">#REF!</definedName>
    <definedName name="_TAB12" localSheetId="11">#REF!</definedName>
    <definedName name="_TAB12" localSheetId="8">#REF!</definedName>
    <definedName name="_TAB12" localSheetId="0">#REF!</definedName>
    <definedName name="_TAB12" localSheetId="1">#REF!</definedName>
    <definedName name="_TAB12" localSheetId="3">#REF!</definedName>
    <definedName name="_TAB12" localSheetId="6">#REF!</definedName>
    <definedName name="_TAB12">#REF!</definedName>
    <definedName name="_TAB13" localSheetId="8">[44]TC!#REF!</definedName>
    <definedName name="_TAB13" localSheetId="0">#REF!</definedName>
    <definedName name="_TAB13" localSheetId="1">#REF!</definedName>
    <definedName name="_TAB13" localSheetId="3">[44]TC!#REF!</definedName>
    <definedName name="_TAB13" localSheetId="6">[44]TC!#REF!</definedName>
    <definedName name="_TAB13">[44]TC!#REF!</definedName>
    <definedName name="_TAB16" localSheetId="0">[44]Null1!#REF!</definedName>
    <definedName name="_TAB16" localSheetId="1">[44]Null1!#REF!</definedName>
    <definedName name="_TAB16" localSheetId="3">[44]Null1!#REF!</definedName>
    <definedName name="_TAB16">[44]Null1!#REF!</definedName>
    <definedName name="_TAB18" localSheetId="0">[44]TC!#REF!</definedName>
    <definedName name="_TAB18" localSheetId="1">[44]TC!#REF!</definedName>
    <definedName name="_TAB18">[44]TC!#REF!</definedName>
    <definedName name="_Tab19" localSheetId="9">#REF!</definedName>
    <definedName name="_Tab19" localSheetId="7">#REF!</definedName>
    <definedName name="_Tab19" localSheetId="11">#REF!</definedName>
    <definedName name="_Tab19" localSheetId="8">#REF!</definedName>
    <definedName name="_Tab19" localSheetId="0">#REF!</definedName>
    <definedName name="_Tab19" localSheetId="1">#REF!</definedName>
    <definedName name="_Tab19" localSheetId="3">#REF!</definedName>
    <definedName name="_Tab19" localSheetId="6">#REF!</definedName>
    <definedName name="_Tab19">#REF!</definedName>
    <definedName name="_Tab2" localSheetId="9">#REF!</definedName>
    <definedName name="_Tab2" localSheetId="7">#REF!</definedName>
    <definedName name="_Tab2" localSheetId="11">#REF!</definedName>
    <definedName name="_Tab2" localSheetId="8">#REF!</definedName>
    <definedName name="_Tab2" localSheetId="0">#REF!</definedName>
    <definedName name="_Tab2" localSheetId="1">#REF!</definedName>
    <definedName name="_Tab2" localSheetId="3">#REF!</definedName>
    <definedName name="_Tab2" localSheetId="6">#REF!</definedName>
    <definedName name="_Tab2">#REF!</definedName>
    <definedName name="_Tab20" localSheetId="9">#REF!</definedName>
    <definedName name="_Tab20" localSheetId="7">#REF!</definedName>
    <definedName name="_Tab20" localSheetId="11">#REF!</definedName>
    <definedName name="_Tab20" localSheetId="8">#REF!</definedName>
    <definedName name="_Tab20" localSheetId="0">#REF!</definedName>
    <definedName name="_Tab20" localSheetId="1">#REF!</definedName>
    <definedName name="_Tab20" localSheetId="3">#REF!</definedName>
    <definedName name="_Tab20" localSheetId="6">#REF!</definedName>
    <definedName name="_Tab20">#REF!</definedName>
    <definedName name="_Tab21" localSheetId="9">#REF!</definedName>
    <definedName name="_Tab21" localSheetId="7">#REF!</definedName>
    <definedName name="_Tab21" localSheetId="11">#REF!</definedName>
    <definedName name="_Tab21" localSheetId="8">#REF!</definedName>
    <definedName name="_Tab21" localSheetId="0">#REF!</definedName>
    <definedName name="_Tab21" localSheetId="1">#REF!</definedName>
    <definedName name="_Tab21" localSheetId="3">#REF!</definedName>
    <definedName name="_Tab21">#REF!</definedName>
    <definedName name="_Tab22" localSheetId="9">#REF!</definedName>
    <definedName name="_Tab22" localSheetId="7">#REF!</definedName>
    <definedName name="_Tab22" localSheetId="11">#REF!</definedName>
    <definedName name="_Tab22" localSheetId="8">#REF!</definedName>
    <definedName name="_Tab22" localSheetId="0">#REF!</definedName>
    <definedName name="_Tab22" localSheetId="1">#REF!</definedName>
    <definedName name="_Tab22" localSheetId="3">#REF!</definedName>
    <definedName name="_Tab22">#REF!</definedName>
    <definedName name="_Tab23" localSheetId="9">#REF!</definedName>
    <definedName name="_Tab23" localSheetId="7">#REF!</definedName>
    <definedName name="_Tab23" localSheetId="11">#REF!</definedName>
    <definedName name="_Tab23" localSheetId="8">#REF!</definedName>
    <definedName name="_Tab23" localSheetId="0">#REF!</definedName>
    <definedName name="_Tab23" localSheetId="1">#REF!</definedName>
    <definedName name="_Tab23" localSheetId="3">#REF!</definedName>
    <definedName name="_Tab23">#REF!</definedName>
    <definedName name="_Tab24" localSheetId="9">#REF!</definedName>
    <definedName name="_Tab24" localSheetId="7">#REF!</definedName>
    <definedName name="_Tab24" localSheetId="11">#REF!</definedName>
    <definedName name="_Tab24" localSheetId="8">#REF!</definedName>
    <definedName name="_Tab24" localSheetId="0">#REF!</definedName>
    <definedName name="_Tab24" localSheetId="1">#REF!</definedName>
    <definedName name="_Tab24" localSheetId="3">#REF!</definedName>
    <definedName name="_Tab24">#REF!</definedName>
    <definedName name="_Tab26" localSheetId="9">#REF!</definedName>
    <definedName name="_Tab26" localSheetId="7">#REF!</definedName>
    <definedName name="_Tab26" localSheetId="11">#REF!</definedName>
    <definedName name="_Tab26" localSheetId="8">#REF!</definedName>
    <definedName name="_Tab26" localSheetId="0">#REF!</definedName>
    <definedName name="_Tab26" localSheetId="1">#REF!</definedName>
    <definedName name="_Tab26" localSheetId="3">#REF!</definedName>
    <definedName name="_Tab26">#REF!</definedName>
    <definedName name="_Tab27" localSheetId="9">#REF!</definedName>
    <definedName name="_Tab27" localSheetId="7">#REF!</definedName>
    <definedName name="_Tab27" localSheetId="11">#REF!</definedName>
    <definedName name="_Tab27" localSheetId="8">#REF!</definedName>
    <definedName name="_Tab27" localSheetId="0">#REF!</definedName>
    <definedName name="_Tab27" localSheetId="1">#REF!</definedName>
    <definedName name="_Tab27" localSheetId="3">#REF!</definedName>
    <definedName name="_Tab27">#REF!</definedName>
    <definedName name="_Tab28" localSheetId="9">#REF!</definedName>
    <definedName name="_Tab28" localSheetId="7">#REF!</definedName>
    <definedName name="_Tab28" localSheetId="11">#REF!</definedName>
    <definedName name="_Tab28" localSheetId="8">#REF!</definedName>
    <definedName name="_Tab28" localSheetId="0">#REF!</definedName>
    <definedName name="_Tab28" localSheetId="1">#REF!</definedName>
    <definedName name="_Tab28" localSheetId="3">#REF!</definedName>
    <definedName name="_Tab28">#REF!</definedName>
    <definedName name="_Tab29" localSheetId="9">#REF!</definedName>
    <definedName name="_Tab29" localSheetId="7">#REF!</definedName>
    <definedName name="_Tab29" localSheetId="11">#REF!</definedName>
    <definedName name="_Tab29" localSheetId="8">#REF!</definedName>
    <definedName name="_Tab29" localSheetId="0">#REF!</definedName>
    <definedName name="_Tab29" localSheetId="1">#REF!</definedName>
    <definedName name="_Tab29" localSheetId="3">#REF!</definedName>
    <definedName name="_Tab29">#REF!</definedName>
    <definedName name="_TAB3" localSheetId="8">[44]TC!#REF!</definedName>
    <definedName name="_TAB3">[44]TC!#REF!</definedName>
    <definedName name="_Tab30" localSheetId="9">#REF!</definedName>
    <definedName name="_Tab30" localSheetId="7">#REF!</definedName>
    <definedName name="_Tab30" localSheetId="11">#REF!</definedName>
    <definedName name="_Tab30" localSheetId="8">#REF!</definedName>
    <definedName name="_Tab30" localSheetId="0">#REF!</definedName>
    <definedName name="_Tab30" localSheetId="1">#REF!</definedName>
    <definedName name="_Tab30" localSheetId="3">#REF!</definedName>
    <definedName name="_Tab30" localSheetId="6">#REF!</definedName>
    <definedName name="_Tab30">#REF!</definedName>
    <definedName name="_Tab31" localSheetId="9">#REF!</definedName>
    <definedName name="_Tab31" localSheetId="7">#REF!</definedName>
    <definedName name="_Tab31" localSheetId="11">#REF!</definedName>
    <definedName name="_Tab31" localSheetId="8">#REF!</definedName>
    <definedName name="_Tab31" localSheetId="0">#REF!</definedName>
    <definedName name="_Tab31" localSheetId="1">#REF!</definedName>
    <definedName name="_Tab31" localSheetId="3">#REF!</definedName>
    <definedName name="_Tab31" localSheetId="6">#REF!</definedName>
    <definedName name="_Tab31">#REF!</definedName>
    <definedName name="_Tab32" localSheetId="9">#REF!</definedName>
    <definedName name="_Tab32" localSheetId="7">#REF!</definedName>
    <definedName name="_Tab32" localSheetId="11">#REF!</definedName>
    <definedName name="_Tab32" localSheetId="8">#REF!</definedName>
    <definedName name="_Tab32" localSheetId="0">#REF!</definedName>
    <definedName name="_Tab32" localSheetId="1">#REF!</definedName>
    <definedName name="_Tab32" localSheetId="3">#REF!</definedName>
    <definedName name="_Tab32" localSheetId="6">#REF!</definedName>
    <definedName name="_Tab32">#REF!</definedName>
    <definedName name="_Tab33" localSheetId="9">#REF!</definedName>
    <definedName name="_Tab33" localSheetId="7">#REF!</definedName>
    <definedName name="_Tab33" localSheetId="11">#REF!</definedName>
    <definedName name="_Tab33" localSheetId="8">#REF!</definedName>
    <definedName name="_Tab33" localSheetId="0">#REF!</definedName>
    <definedName name="_Tab33" localSheetId="1">#REF!</definedName>
    <definedName name="_Tab33" localSheetId="3">#REF!</definedName>
    <definedName name="_Tab33">#REF!</definedName>
    <definedName name="_Tab34" localSheetId="9">#REF!</definedName>
    <definedName name="_Tab34" localSheetId="7">#REF!</definedName>
    <definedName name="_Tab34" localSheetId="11">#REF!</definedName>
    <definedName name="_Tab34" localSheetId="8">#REF!</definedName>
    <definedName name="_Tab34" localSheetId="0">#REF!</definedName>
    <definedName name="_Tab34" localSheetId="1">#REF!</definedName>
    <definedName name="_Tab34" localSheetId="3">#REF!</definedName>
    <definedName name="_Tab34">#REF!</definedName>
    <definedName name="_Tab35" localSheetId="9">#REF!</definedName>
    <definedName name="_Tab35" localSheetId="7">#REF!</definedName>
    <definedName name="_Tab35" localSheetId="11">#REF!</definedName>
    <definedName name="_Tab35" localSheetId="8">#REF!</definedName>
    <definedName name="_Tab35" localSheetId="0">#REF!</definedName>
    <definedName name="_Tab35" localSheetId="1">#REF!</definedName>
    <definedName name="_Tab35" localSheetId="3">#REF!</definedName>
    <definedName name="_Tab35">#REF!</definedName>
    <definedName name="_Tab36" localSheetId="9">#REF!</definedName>
    <definedName name="_Tab36" localSheetId="7">#REF!</definedName>
    <definedName name="_Tab36" localSheetId="11">#REF!</definedName>
    <definedName name="_Tab36" localSheetId="8">#REF!</definedName>
    <definedName name="_Tab36" localSheetId="0">#REF!</definedName>
    <definedName name="_Tab36" localSheetId="1">#REF!</definedName>
    <definedName name="_Tab36">#REF!</definedName>
    <definedName name="_Tab37" localSheetId="9">#REF!</definedName>
    <definedName name="_Tab37" localSheetId="7">#REF!</definedName>
    <definedName name="_Tab37" localSheetId="11">#REF!</definedName>
    <definedName name="_Tab37" localSheetId="8">#REF!</definedName>
    <definedName name="_Tab37" localSheetId="0">#REF!</definedName>
    <definedName name="_Tab37" localSheetId="1">#REF!</definedName>
    <definedName name="_Tab37">#REF!</definedName>
    <definedName name="_Tab38" localSheetId="9">#REF!</definedName>
    <definedName name="_Tab38" localSheetId="7">#REF!</definedName>
    <definedName name="_Tab38" localSheetId="11">#REF!</definedName>
    <definedName name="_Tab38" localSheetId="8">#REF!</definedName>
    <definedName name="_Tab38" localSheetId="0">#REF!</definedName>
    <definedName name="_Tab38" localSheetId="1">#REF!</definedName>
    <definedName name="_Tab38">#REF!</definedName>
    <definedName name="_Tab39" localSheetId="9">#REF!</definedName>
    <definedName name="_Tab39" localSheetId="7">#REF!</definedName>
    <definedName name="_Tab39" localSheetId="11">#REF!</definedName>
    <definedName name="_Tab39" localSheetId="8">#REF!</definedName>
    <definedName name="_Tab39" localSheetId="0">#REF!</definedName>
    <definedName name="_Tab39" localSheetId="1">#REF!</definedName>
    <definedName name="_Tab39">#REF!</definedName>
    <definedName name="_tAB4">'[45]shared data'!$A$1:$G$71</definedName>
    <definedName name="_Tab40" localSheetId="9">#REF!</definedName>
    <definedName name="_Tab40" localSheetId="7">#REF!</definedName>
    <definedName name="_Tab40" localSheetId="11">#REF!</definedName>
    <definedName name="_Tab40" localSheetId="8">#REF!</definedName>
    <definedName name="_Tab40" localSheetId="0">#REF!</definedName>
    <definedName name="_Tab40" localSheetId="1">#REF!</definedName>
    <definedName name="_Tab40" localSheetId="3">#REF!</definedName>
    <definedName name="_Tab40" localSheetId="6">#REF!</definedName>
    <definedName name="_Tab40">#REF!</definedName>
    <definedName name="_tab41" localSheetId="9">#REF!</definedName>
    <definedName name="_tab41" localSheetId="7">#REF!</definedName>
    <definedName name="_tab41" localSheetId="11">#REF!</definedName>
    <definedName name="_tab41" localSheetId="8">#REF!</definedName>
    <definedName name="_tab41" localSheetId="0">#REF!</definedName>
    <definedName name="_tab41" localSheetId="1">#REF!</definedName>
    <definedName name="_tab41" localSheetId="3">#REF!</definedName>
    <definedName name="_tab41" localSheetId="6">#REF!</definedName>
    <definedName name="_tab41">#REF!</definedName>
    <definedName name="_TAB5" localSheetId="8">[44]TC!#REF!</definedName>
    <definedName name="_TAB5" localSheetId="3">[44]TC!#REF!</definedName>
    <definedName name="_TAB5" localSheetId="6">[44]TC!#REF!</definedName>
    <definedName name="_TAB5">[44]TC!#REF!</definedName>
    <definedName name="_TAB6" localSheetId="8">[44]TC!#REF!</definedName>
    <definedName name="_TAB6" localSheetId="3">[44]TC!#REF!</definedName>
    <definedName name="_TAB6" localSheetId="6">[44]TC!#REF!</definedName>
    <definedName name="_TAB6">[44]TC!#REF!</definedName>
    <definedName name="_TAB7" localSheetId="9">#REF!</definedName>
    <definedName name="_TAB7" localSheetId="7">#REF!</definedName>
    <definedName name="_TAB7" localSheetId="11">#REF!</definedName>
    <definedName name="_TAB7" localSheetId="8">#REF!</definedName>
    <definedName name="_TAB7" localSheetId="0">#REF!</definedName>
    <definedName name="_TAB7" localSheetId="1">#REF!</definedName>
    <definedName name="_TAB7" localSheetId="3">#REF!</definedName>
    <definedName name="_TAB7" localSheetId="6">#REF!</definedName>
    <definedName name="_TAB7">#REF!</definedName>
    <definedName name="_TAB8" localSheetId="8">[44]TC!#REF!</definedName>
    <definedName name="_TAB8" localSheetId="0">[44]TC!#REF!</definedName>
    <definedName name="_TAB8" localSheetId="1">[44]TC!#REF!</definedName>
    <definedName name="_TAB8" localSheetId="3">[44]TC!#REF!</definedName>
    <definedName name="_TAB8" localSheetId="6">[44]TC!#REF!</definedName>
    <definedName name="_TAB8">[44]TC!#REF!</definedName>
    <definedName name="_TAB9" localSheetId="8">[44]TC!#REF!</definedName>
    <definedName name="_TAB9" localSheetId="3">[44]TC!#REF!</definedName>
    <definedName name="_TAB9" localSheetId="6">[44]TC!#REF!</definedName>
    <definedName name="_TAB9">[44]TC!#REF!</definedName>
    <definedName name="_tbl1" localSheetId="9">#REF!</definedName>
    <definedName name="_tbl1" localSheetId="7">#REF!</definedName>
    <definedName name="_tbl1" localSheetId="11">#REF!</definedName>
    <definedName name="_tbl1" localSheetId="8">#REF!</definedName>
    <definedName name="_tbl1" localSheetId="0">#REF!</definedName>
    <definedName name="_tbl1" localSheetId="1">#REF!</definedName>
    <definedName name="_tbl1" localSheetId="3">#REF!</definedName>
    <definedName name="_tbl1" localSheetId="6">#REF!</definedName>
    <definedName name="_tbl1">#REF!</definedName>
    <definedName name="_tnt1">#N/A</definedName>
    <definedName name="_Toc191191306_3" localSheetId="8">[46]anex7!#REF!</definedName>
    <definedName name="_Toc191191306_3" localSheetId="0">#REF!</definedName>
    <definedName name="_Toc191191306_3" localSheetId="1">#REF!</definedName>
    <definedName name="_Toc191191306_3" localSheetId="3">[46]anex7!#REF!</definedName>
    <definedName name="_Toc191191306_3" localSheetId="6">[46]anex7!#REF!</definedName>
    <definedName name="_Toc191191306_3">[46]anex7!#REF!</definedName>
    <definedName name="_Toc203049929" localSheetId="4">'Ilustración 3'!$F$2</definedName>
    <definedName name="_Toc203049929" localSheetId="5">'Ilustración 4'!$F$5</definedName>
    <definedName name="_Toc206055962" localSheetId="9">'Ilustración 5'!$D$6</definedName>
    <definedName name="_TOT58" localSheetId="8">[7]GROWTH!#REF!</definedName>
    <definedName name="_TOT58" localSheetId="0">#REF!</definedName>
    <definedName name="_TOT58" localSheetId="1">#REF!</definedName>
    <definedName name="_TOT58" localSheetId="3">[7]GROWTH!#REF!</definedName>
    <definedName name="_TOT58" localSheetId="6">[7]GROWTH!#REF!</definedName>
    <definedName name="_TOT58">[7]GROWTH!#REF!</definedName>
    <definedName name="_UES96" localSheetId="9">#REF!</definedName>
    <definedName name="_UES96" localSheetId="7">#REF!</definedName>
    <definedName name="_UES96" localSheetId="11">#REF!</definedName>
    <definedName name="_UES96" localSheetId="8">#REF!</definedName>
    <definedName name="_UES96" localSheetId="0">#REF!</definedName>
    <definedName name="_UES96" localSheetId="1">#REF!</definedName>
    <definedName name="_UES96" localSheetId="3">#REF!</definedName>
    <definedName name="_UES96" localSheetId="6">#REF!</definedName>
    <definedName name="_UES96">#REF!</definedName>
    <definedName name="_VAO98" localSheetId="9">#REF!</definedName>
    <definedName name="_VAO98" localSheetId="7">#REF!</definedName>
    <definedName name="_VAO98" localSheetId="11">#REF!</definedName>
    <definedName name="_VAO98" localSheetId="8">#REF!</definedName>
    <definedName name="_VAO98" localSheetId="0">#REF!</definedName>
    <definedName name="_VAO98" localSheetId="1">#REF!</definedName>
    <definedName name="_VAO98" localSheetId="3">#REF!</definedName>
    <definedName name="_VAO98" localSheetId="6">#REF!</definedName>
    <definedName name="_VAO98">#REF!</definedName>
    <definedName name="_VAO99" localSheetId="9">#REF!</definedName>
    <definedName name="_VAO99" localSheetId="7">#REF!</definedName>
    <definedName name="_VAO99" localSheetId="11">#REF!</definedName>
    <definedName name="_VAO99" localSheetId="8">#REF!</definedName>
    <definedName name="_VAO99" localSheetId="0">#REF!</definedName>
    <definedName name="_VAO99" localSheetId="1">#REF!</definedName>
    <definedName name="_VAO99" localSheetId="3">#REF!</definedName>
    <definedName name="_VAO99" localSheetId="6">#REF!</definedName>
    <definedName name="_VAO99">#REF!</definedName>
    <definedName name="_WB2" localSheetId="9">#REF!</definedName>
    <definedName name="_WB2" localSheetId="7">#REF!</definedName>
    <definedName name="_WB2" localSheetId="11">#REF!</definedName>
    <definedName name="_WB2" localSheetId="8">#REF!</definedName>
    <definedName name="_WB2" localSheetId="0">#REF!</definedName>
    <definedName name="_WB2" localSheetId="1">#REF!</definedName>
    <definedName name="_WB2" localSheetId="3">#REF!</definedName>
    <definedName name="_WB2">#REF!</definedName>
    <definedName name="_WEO1" localSheetId="9">#REF!</definedName>
    <definedName name="_WEO1" localSheetId="7">#REF!</definedName>
    <definedName name="_WEO1" localSheetId="11">#REF!</definedName>
    <definedName name="_WEO1" localSheetId="8">#REF!</definedName>
    <definedName name="_WEO1" localSheetId="0">#REF!</definedName>
    <definedName name="_WEO1" localSheetId="1">#REF!</definedName>
    <definedName name="_WEO1">#REF!</definedName>
    <definedName name="_WEO2" localSheetId="9">#REF!</definedName>
    <definedName name="_WEO2" localSheetId="7">#REF!</definedName>
    <definedName name="_WEO2" localSheetId="11">#REF!</definedName>
    <definedName name="_WEO2" localSheetId="8">#REF!</definedName>
    <definedName name="_WEO2" localSheetId="0">#REF!</definedName>
    <definedName name="_WEO2" localSheetId="1">#REF!</definedName>
    <definedName name="_WEO2">#REF!</definedName>
    <definedName name="_xlchart.v5.0" hidden="1">'Mapa Inversión Pú.'!$A$10:$B$10</definedName>
    <definedName name="_xlchart.v5.1" hidden="1">'Mapa Inversión Pú.'!$A$11:$B$43</definedName>
    <definedName name="_xlchart.v5.2" hidden="1">'Mapa Inversión Pú.'!$C$10</definedName>
    <definedName name="_xlchart.v5.3" hidden="1">'Mapa Inversión Pú.'!$C$11:$C$42</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8">[3]Imp!#REF!</definedName>
    <definedName name="_Z" localSheetId="0">#REF!</definedName>
    <definedName name="_Z" localSheetId="1">#REF!</definedName>
    <definedName name="_Z" localSheetId="3">[3]Imp!#REF!</definedName>
    <definedName name="_Z" localSheetId="6">[3]Imp!#REF!</definedName>
    <definedName name="_Z">[3]Imp!#REF!</definedName>
    <definedName name="a" localSheetId="8" hidden="1">[20]WB!#REF!</definedName>
    <definedName name="a" localSheetId="0" hidden="1">#REF!</definedName>
    <definedName name="a" localSheetId="1" hidden="1">#REF!</definedName>
    <definedName name="a" localSheetId="3" hidden="1">[20]WB!#REF!</definedName>
    <definedName name="a" localSheetId="6" hidden="1">[20]WB!#REF!</definedName>
    <definedName name="a" hidden="1">[20]WB!#REF!</definedName>
    <definedName name="a\V104" localSheetId="8">[30]QNEWLOR!#REF!</definedName>
    <definedName name="a\V104" localSheetId="0">#REF!</definedName>
    <definedName name="a\V104" localSheetId="1">#REF!</definedName>
    <definedName name="a\V104" localSheetId="3">[30]QNEWLOR!#REF!</definedName>
    <definedName name="a\V104" localSheetId="6">[30]QNEWLOR!#REF!</definedName>
    <definedName name="a\V104">[30]QNEWLOR!#REF!</definedName>
    <definedName name="A_impresión_IM">'[48]ponder a y p '!$A$1:$N$50</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2" hidden="1">{"Riqfin97",#N/A,FALSE,"Tran";"Riqfinpro",#N/A,FALSE,"Tran"}</definedName>
    <definedName name="aaa" localSheetId="9" hidden="1">{"Riqfin97",#N/A,FALSE,"Tran";"Riqfinpro",#N/A,FALSE,"Tran"}</definedName>
    <definedName name="aaa" localSheetId="7" hidden="1">{"Riqfin97",#N/A,FALSE,"Tran";"Riqfinpro",#N/A,FALSE,"Tran"}</definedName>
    <definedName name="aaa" localSheetId="11" hidden="1">{"Riqfin97",#N/A,FALSE,"Tran";"Riqfinpro",#N/A,FALSE,"Tran"}</definedName>
    <definedName name="aaa" localSheetId="8" hidden="1">{"Riqfin97",#N/A,FALSE,"Tran";"Riqfinpro",#N/A,FALSE,"Tran"}</definedName>
    <definedName name="aaa" localSheetId="0" hidden="1">{"Riqfin97",#N/A,FALSE,"Tran";"Riqfinpro",#N/A,FALSE,"Tran"}</definedName>
    <definedName name="aaa" localSheetId="1" hidden="1">{"Riqfin97",#N/A,FALSE,"Tran";"Riqfinpro",#N/A,FALSE,"Tran"}</definedName>
    <definedName name="aaa" localSheetId="3" hidden="1">{"Riqfin97",#N/A,FALSE,"Tran";"Riqfinpro",#N/A,FALSE,"Tran"}</definedName>
    <definedName name="aaa" localSheetId="6" hidden="1">{"Riqfin97",#N/A,FALSE,"Tran";"Riqfinpro",#N/A,FALSE,"Tran"}</definedName>
    <definedName name="aaa" localSheetId="10" hidden="1">{"Riqfin97",#N/A,FALSE,"Tran";"Riqfinpro",#N/A,FALSE,"Tran"}</definedName>
    <definedName name="aaa" localSheetId="13" hidden="1">{"Riqfin97",#N/A,FALSE,"Tran";"Riqfinpro",#N/A,FALSE,"Tran"}</definedName>
    <definedName name="aaa" hidden="1">{"Riqfin97",#N/A,FALSE,"Tran";"Riqfinpro",#N/A,FALSE,"Tran"}</definedName>
    <definedName name="aaaaaaaaaa">#N/A</definedName>
    <definedName name="ABR._89" localSheetId="9">#REF!</definedName>
    <definedName name="ABR._89" localSheetId="7">#REF!</definedName>
    <definedName name="ABR._89" localSheetId="11">#REF!</definedName>
    <definedName name="ABR._89" localSheetId="8">#REF!</definedName>
    <definedName name="ABR._89" localSheetId="0">#REF!</definedName>
    <definedName name="ABR._89" localSheetId="1">#REF!</definedName>
    <definedName name="ABR._89" localSheetId="3">#REF!</definedName>
    <definedName name="ABR._89" localSheetId="6">#REF!</definedName>
    <definedName name="ABR._89">#REF!</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9">#REF!</definedName>
    <definedName name="abv" localSheetId="7">#REF!</definedName>
    <definedName name="abv" localSheetId="11">#REF!</definedName>
    <definedName name="abv" localSheetId="8">#REF!</definedName>
    <definedName name="abv" localSheetId="0">#REF!</definedName>
    <definedName name="abv" localSheetId="1">#REF!</definedName>
    <definedName name="abv" localSheetId="3">#REF!</definedName>
    <definedName name="abv" localSheetId="6">#REF!</definedName>
    <definedName name="abv">#REF!</definedName>
    <definedName name="abx" localSheetId="9">#REF!</definedName>
    <definedName name="abx" localSheetId="7">#REF!</definedName>
    <definedName name="abx" localSheetId="11">#REF!</definedName>
    <definedName name="abx" localSheetId="8">#REF!</definedName>
    <definedName name="abx" localSheetId="0">#REF!</definedName>
    <definedName name="abx" localSheetId="1">#REF!</definedName>
    <definedName name="abx" localSheetId="3">#REF!</definedName>
    <definedName name="abx" localSheetId="6">#REF!</definedName>
    <definedName name="abx">#REF!</definedName>
    <definedName name="AccessDatabase" hidden="1">"\\De2kp-42538\BOLETIN\Claga\CLAGA2000.mdb"</definedName>
    <definedName name="ACENARIO" localSheetId="9">#REF!</definedName>
    <definedName name="ACENARIO" localSheetId="7">#REF!</definedName>
    <definedName name="ACENARIO" localSheetId="11">#REF!</definedName>
    <definedName name="ACENARIO" localSheetId="8">#REF!</definedName>
    <definedName name="ACENARIO" localSheetId="0">#REF!</definedName>
    <definedName name="ACENARIO" localSheetId="1">#REF!</definedName>
    <definedName name="ACENARIO" localSheetId="3">#REF!</definedName>
    <definedName name="ACENARIO" localSheetId="6">#REF!</definedName>
    <definedName name="ACENARIO">#REF!</definedName>
    <definedName name="acentral" localSheetId="9">#REF!</definedName>
    <definedName name="acentral" localSheetId="7">#REF!</definedName>
    <definedName name="acentral" localSheetId="11">#REF!</definedName>
    <definedName name="acentral" localSheetId="8">#REF!</definedName>
    <definedName name="acentral" localSheetId="0">#REF!</definedName>
    <definedName name="acentral" localSheetId="1">#REF!</definedName>
    <definedName name="acentral" localSheetId="3">#REF!</definedName>
    <definedName name="acentral" localSheetId="6">#REF!</definedName>
    <definedName name="acentral">#REF!</definedName>
    <definedName name="ACT" localSheetId="9">#REF!</definedName>
    <definedName name="ACT" localSheetId="7">#REF!</definedName>
    <definedName name="ACT" localSheetId="11">#REF!</definedName>
    <definedName name="ACT" localSheetId="8">#REF!</definedName>
    <definedName name="ACT" localSheetId="0">#REF!</definedName>
    <definedName name="ACT" localSheetId="1">#REF!</definedName>
    <definedName name="ACT" localSheetId="3">#REF!</definedName>
    <definedName name="ACT" localSheetId="6">#REF!</definedName>
    <definedName name="ACT">#REF!</definedName>
    <definedName name="Act.Inmv.Bruto">'[49]Ranking Bancario'!$AX$4:$BB$54</definedName>
    <definedName name="Act.Inmv.Neto">'[49]Ranking Bancario'!$AP$4:$AT$54</definedName>
    <definedName name="ACTIVATE" localSheetId="9">#REF!</definedName>
    <definedName name="ACTIVATE" localSheetId="7">#REF!</definedName>
    <definedName name="ACTIVATE" localSheetId="11">#REF!</definedName>
    <definedName name="ACTIVATE" localSheetId="8">#REF!</definedName>
    <definedName name="ACTIVATE" localSheetId="0">#REF!</definedName>
    <definedName name="ACTIVATE" localSheetId="1">#REF!</definedName>
    <definedName name="ACTIVATE" localSheetId="3">#REF!</definedName>
    <definedName name="ACTIVATE" localSheetId="6">#REF!</definedName>
    <definedName name="ACTIVATE">#REF!</definedName>
    <definedName name="Actual" localSheetId="9">#REF!</definedName>
    <definedName name="Actual" localSheetId="7">#REF!</definedName>
    <definedName name="Actual" localSheetId="11">#REF!</definedName>
    <definedName name="Actual" localSheetId="8">#REF!</definedName>
    <definedName name="Actual" localSheetId="0">#REF!</definedName>
    <definedName name="Actual" localSheetId="1">#REF!</definedName>
    <definedName name="Actual" localSheetId="3">#REF!</definedName>
    <definedName name="Actual" localSheetId="6">#REF!</definedName>
    <definedName name="Actual">#REF!</definedName>
    <definedName name="ACUMULADO">#N/A</definedName>
    <definedName name="ACwvu.PLA1." localSheetId="8" hidden="1">'[50]COP FED'!#REF!</definedName>
    <definedName name="ACwvu.PLA1." localSheetId="0" hidden="1">#REF!</definedName>
    <definedName name="ACwvu.PLA1." localSheetId="1" hidden="1">#REF!</definedName>
    <definedName name="ACwvu.PLA1." localSheetId="3" hidden="1">'[50]COP FED'!#REF!</definedName>
    <definedName name="ACwvu.PLA1." localSheetId="6" hidden="1">'[50]COP FED'!#REF!</definedName>
    <definedName name="ACwvu.PLA1." hidden="1">'[50]COP FED'!#REF!</definedName>
    <definedName name="ACwvu.PLA2." hidden="1">'[50]COP FED'!$A$1:$N$49</definedName>
    <definedName name="ad" localSheetId="2" hidden="1">{"Riqfin97",#N/A,FALSE,"Tran";"Riqfinpro",#N/A,FALSE,"Tran"}</definedName>
    <definedName name="ad" localSheetId="9" hidden="1">{"Riqfin97",#N/A,FALSE,"Tran";"Riqfinpro",#N/A,FALSE,"Tran"}</definedName>
    <definedName name="ad" localSheetId="7" hidden="1">{"Riqfin97",#N/A,FALSE,"Tran";"Riqfinpro",#N/A,FALSE,"Tran"}</definedName>
    <definedName name="ad" localSheetId="11" hidden="1">{"Riqfin97",#N/A,FALSE,"Tran";"Riqfinpro",#N/A,FALSE,"Tran"}</definedName>
    <definedName name="ad" localSheetId="8" hidden="1">{"Riqfin97",#N/A,FALSE,"Tran";"Riqfinpro",#N/A,FALSE,"Tran"}</definedName>
    <definedName name="ad" localSheetId="0" hidden="1">{"Riqfin97",#N/A,FALSE,"Tran";"Riqfinpro",#N/A,FALSE,"Tran"}</definedName>
    <definedName name="ad" localSheetId="1" hidden="1">{"Riqfin97",#N/A,FALSE,"Tran";"Riqfinpro",#N/A,FALSE,"Tran"}</definedName>
    <definedName name="ad" localSheetId="3" hidden="1">{"Riqfin97",#N/A,FALSE,"Tran";"Riqfinpro",#N/A,FALSE,"Tran"}</definedName>
    <definedName name="ad" localSheetId="6" hidden="1">{"Riqfin97",#N/A,FALSE,"Tran";"Riqfinpro",#N/A,FALSE,"Tran"}</definedName>
    <definedName name="ad" localSheetId="10" hidden="1">{"Riqfin97",#N/A,FALSE,"Tran";"Riqfinpro",#N/A,FALSE,"Tran"}</definedName>
    <definedName name="ad" localSheetId="13" hidden="1">{"Riqfin97",#N/A,FALSE,"Tran";"Riqfinpro",#N/A,FALSE,"Tran"}</definedName>
    <definedName name="ad" hidden="1">{"Riqfin97",#N/A,FALSE,"Tran";"Riqfinpro",#N/A,FALSE,"Tran"}</definedName>
    <definedName name="adaD" localSheetId="9">#REF!</definedName>
    <definedName name="adaD" localSheetId="7">#REF!</definedName>
    <definedName name="adaD" localSheetId="11">#REF!</definedName>
    <definedName name="adaD" localSheetId="8">#REF!</definedName>
    <definedName name="adaD" localSheetId="0">#REF!</definedName>
    <definedName name="adaD" localSheetId="1">#REF!</definedName>
    <definedName name="adaD" localSheetId="3">#REF!</definedName>
    <definedName name="adaD" localSheetId="6">#REF!</definedName>
    <definedName name="adaD">#REF!</definedName>
    <definedName name="Adb">[51]CIRRs!$C$59</definedName>
    <definedName name="Adf">[51]CIRRs!$C$60</definedName>
    <definedName name="ADICIONAIS" localSheetId="9">#REF!</definedName>
    <definedName name="ADICIONAIS" localSheetId="7">#REF!</definedName>
    <definedName name="ADICIONAIS" localSheetId="11">#REF!</definedName>
    <definedName name="ADICIONAIS" localSheetId="8">#REF!</definedName>
    <definedName name="ADICIONAIS" localSheetId="0">#REF!</definedName>
    <definedName name="ADICIONAIS" localSheetId="1">#REF!</definedName>
    <definedName name="ADICIONAIS" localSheetId="3">#REF!</definedName>
    <definedName name="ADICIONAIS" localSheetId="6">#REF!</definedName>
    <definedName name="ADICIONAIS">#REF!</definedName>
    <definedName name="adrra" localSheetId="9">#REF!</definedName>
    <definedName name="adrra" localSheetId="7">#REF!</definedName>
    <definedName name="adrra" localSheetId="11">#REF!</definedName>
    <definedName name="adrra" localSheetId="8">#REF!</definedName>
    <definedName name="adrra" localSheetId="0">#REF!</definedName>
    <definedName name="adrra" localSheetId="1">#REF!</definedName>
    <definedName name="adrra" localSheetId="3">#REF!</definedName>
    <definedName name="adrra" localSheetId="6">#REF!</definedName>
    <definedName name="adrra">#REF!</definedName>
    <definedName name="adsadrr" localSheetId="9" hidden="1">#REF!</definedName>
    <definedName name="adsadrr" localSheetId="7" hidden="1">#REF!</definedName>
    <definedName name="adsadrr" localSheetId="11" hidden="1">#REF!</definedName>
    <definedName name="adsadrr" localSheetId="8" hidden="1">#REF!</definedName>
    <definedName name="adsadrr" localSheetId="0" hidden="1">#REF!</definedName>
    <definedName name="adsadrr" localSheetId="1" hidden="1">#REF!</definedName>
    <definedName name="adsadrr" localSheetId="3" hidden="1">#REF!</definedName>
    <definedName name="adsadrr" localSheetId="6" hidden="1">#REF!</definedName>
    <definedName name="adsadrr" hidden="1">#REF!</definedName>
    <definedName name="adsftreagtrgtqergt" localSheetId="7">[5]!adsftreagtrgtqergt</definedName>
    <definedName name="adsftreagtrgtqergt" localSheetId="11">[5]!adsftreagtrgtqergt</definedName>
    <definedName name="adsftreagtrgtqergt" localSheetId="0">[5]!adsftreagtrgtqergt</definedName>
    <definedName name="adsftreagtrgtqergt" localSheetId="1">[5]!adsftreagtrgtqergt</definedName>
    <definedName name="adsftreagtrgtqergt" localSheetId="3">[5]!adsftreagtrgtqergt</definedName>
    <definedName name="adsftreagtrgtqergt">[5]!adsftreagtrgtqergt</definedName>
    <definedName name="af" localSheetId="2" hidden="1">{"Tab1",#N/A,FALSE,"P";"Tab2",#N/A,FALSE,"P"}</definedName>
    <definedName name="af" localSheetId="9" hidden="1">{"Tab1",#N/A,FALSE,"P";"Tab2",#N/A,FALSE,"P"}</definedName>
    <definedName name="af" localSheetId="7" hidden="1">{"Tab1",#N/A,FALSE,"P";"Tab2",#N/A,FALSE,"P"}</definedName>
    <definedName name="af" localSheetId="11" hidden="1">{"Tab1",#N/A,FALSE,"P";"Tab2",#N/A,FALSE,"P"}</definedName>
    <definedName name="af" localSheetId="8" hidden="1">{"Tab1",#N/A,FALSE,"P";"Tab2",#N/A,FALSE,"P"}</definedName>
    <definedName name="af" localSheetId="0" hidden="1">{"Tab1",#N/A,FALSE,"P";"Tab2",#N/A,FALSE,"P"}</definedName>
    <definedName name="af" localSheetId="1" hidden="1">{"Tab1",#N/A,FALSE,"P";"Tab2",#N/A,FALSE,"P"}</definedName>
    <definedName name="af" localSheetId="3" hidden="1">{"Tab1",#N/A,FALSE,"P";"Tab2",#N/A,FALSE,"P"}</definedName>
    <definedName name="af" localSheetId="6" hidden="1">{"Tab1",#N/A,FALSE,"P";"Tab2",#N/A,FALSE,"P"}</definedName>
    <definedName name="af" localSheetId="10" hidden="1">{"Tab1",#N/A,FALSE,"P";"Tab2",#N/A,FALSE,"P"}</definedName>
    <definedName name="af" localSheetId="13" hidden="1">{"Tab1",#N/A,FALSE,"P";"Tab2",#N/A,FALSE,"P"}</definedName>
    <definedName name="af" hidden="1">{"Tab1",#N/A,FALSE,"P";"Tab2",#N/A,FALSE,"P"}</definedName>
    <definedName name="aff" localSheetId="2" hidden="1">{"Tab1",#N/A,FALSE,"P";"Tab2",#N/A,FALSE,"P"}</definedName>
    <definedName name="aff" localSheetId="9" hidden="1">{"Tab1",#N/A,FALSE,"P";"Tab2",#N/A,FALSE,"P"}</definedName>
    <definedName name="aff" localSheetId="7" hidden="1">{"Tab1",#N/A,FALSE,"P";"Tab2",#N/A,FALSE,"P"}</definedName>
    <definedName name="aff" localSheetId="11" hidden="1">{"Tab1",#N/A,FALSE,"P";"Tab2",#N/A,FALSE,"P"}</definedName>
    <definedName name="aff" localSheetId="8" hidden="1">{"Tab1",#N/A,FALSE,"P";"Tab2",#N/A,FALSE,"P"}</definedName>
    <definedName name="aff" localSheetId="0" hidden="1">{"Tab1",#N/A,FALSE,"P";"Tab2",#N/A,FALSE,"P"}</definedName>
    <definedName name="aff" localSheetId="1" hidden="1">{"Tab1",#N/A,FALSE,"P";"Tab2",#N/A,FALSE,"P"}</definedName>
    <definedName name="aff" localSheetId="3" hidden="1">{"Tab1",#N/A,FALSE,"P";"Tab2",#N/A,FALSE,"P"}</definedName>
    <definedName name="aff" localSheetId="6" hidden="1">{"Tab1",#N/A,FALSE,"P";"Tab2",#N/A,FALSE,"P"}</definedName>
    <definedName name="aff" localSheetId="10" hidden="1">{"Tab1",#N/A,FALSE,"P";"Tab2",#N/A,FALSE,"P"}</definedName>
    <definedName name="aff" localSheetId="13" hidden="1">{"Tab1",#N/A,FALSE,"P";"Tab2",#N/A,FALSE,"P"}</definedName>
    <definedName name="aff" hidden="1">{"Tab1",#N/A,FALSE,"P";"Tab2",#N/A,FALSE,"P"}</definedName>
    <definedName name="ag" localSheetId="2" hidden="1">{"Tab1",#N/A,FALSE,"P";"Tab2",#N/A,FALSE,"P"}</definedName>
    <definedName name="ag" localSheetId="9" hidden="1">{"Tab1",#N/A,FALSE,"P";"Tab2",#N/A,FALSE,"P"}</definedName>
    <definedName name="ag" localSheetId="7" hidden="1">{"Tab1",#N/A,FALSE,"P";"Tab2",#N/A,FALSE,"P"}</definedName>
    <definedName name="ag" localSheetId="11" hidden="1">{"Tab1",#N/A,FALSE,"P";"Tab2",#N/A,FALSE,"P"}</definedName>
    <definedName name="ag" localSheetId="8" hidden="1">{"Tab1",#N/A,FALSE,"P";"Tab2",#N/A,FALSE,"P"}</definedName>
    <definedName name="ag" localSheetId="0" hidden="1">{"Tab1",#N/A,FALSE,"P";"Tab2",#N/A,FALSE,"P"}</definedName>
    <definedName name="ag" localSheetId="1" hidden="1">{"Tab1",#N/A,FALSE,"P";"Tab2",#N/A,FALSE,"P"}</definedName>
    <definedName name="ag" localSheetId="3" hidden="1">{"Tab1",#N/A,FALSE,"P";"Tab2",#N/A,FALSE,"P"}</definedName>
    <definedName name="ag" localSheetId="6" hidden="1">{"Tab1",#N/A,FALSE,"P";"Tab2",#N/A,FALSE,"P"}</definedName>
    <definedName name="ag" localSheetId="10" hidden="1">{"Tab1",#N/A,FALSE,"P";"Tab2",#N/A,FALSE,"P"}</definedName>
    <definedName name="ag" localSheetId="13" hidden="1">{"Tab1",#N/A,FALSE,"P";"Tab2",#N/A,FALSE,"P"}</definedName>
    <definedName name="ag" hidden="1">{"Tab1",#N/A,FALSE,"P";"Tab2",#N/A,FALSE,"P"}</definedName>
    <definedName name="AGO._89" localSheetId="9">#REF!</definedName>
    <definedName name="AGO._89" localSheetId="7">#REF!</definedName>
    <definedName name="AGO._89" localSheetId="11">#REF!</definedName>
    <definedName name="AGO._89" localSheetId="8">#REF!</definedName>
    <definedName name="AGO._89" localSheetId="0">#REF!</definedName>
    <definedName name="AGO._89" localSheetId="1">#REF!</definedName>
    <definedName name="AGO._89" localSheetId="3">#REF!</definedName>
    <definedName name="AGO._89" localSheetId="6">#REF!</definedName>
    <definedName name="AGO._89">#REF!</definedName>
    <definedName name="Agregados">'[49]Ganancias o Pérdidas BC'!$C$10:$H$34</definedName>
    <definedName name="ah" localSheetId="2" hidden="1">{"Riqfin97",#N/A,FALSE,"Tran";"Riqfinpro",#N/A,FALSE,"Tran"}</definedName>
    <definedName name="ah" localSheetId="9" hidden="1">{"Riqfin97",#N/A,FALSE,"Tran";"Riqfinpro",#N/A,FALSE,"Tran"}</definedName>
    <definedName name="ah" localSheetId="7" hidden="1">{"Riqfin97",#N/A,FALSE,"Tran";"Riqfinpro",#N/A,FALSE,"Tran"}</definedName>
    <definedName name="ah" localSheetId="11" hidden="1">{"Riqfin97",#N/A,FALSE,"Tran";"Riqfinpro",#N/A,FALSE,"Tran"}</definedName>
    <definedName name="ah" localSheetId="8" hidden="1">{"Riqfin97",#N/A,FALSE,"Tran";"Riqfinpro",#N/A,FALSE,"Tran"}</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localSheetId="6" hidden="1">{"Riqfin97",#N/A,FALSE,"Tran";"Riqfinpro",#N/A,FALSE,"Tran"}</definedName>
    <definedName name="ah" localSheetId="10" hidden="1">{"Riqfin97",#N/A,FALSE,"Tran";"Riqfinpro",#N/A,FALSE,"Tran"}</definedName>
    <definedName name="ah" localSheetId="13" hidden="1">{"Riqfin97",#N/A,FALSE,"Tran";"Riqfinpro",#N/A,FALSE,"Tran"}</definedName>
    <definedName name="ah" hidden="1">{"Riqfin97",#N/A,FALSE,"Tran";"Riqfinpro",#N/A,FALSE,"Tran"}</definedName>
    <definedName name="AI" localSheetId="7">'[52]Expenditure &amp; Saving'!$AF$1:$AF$65536</definedName>
    <definedName name="AI" localSheetId="11">'[52]Expenditure &amp; Saving'!$AF$1:$AF$65536</definedName>
    <definedName name="AI" localSheetId="0">'[52]Expenditure &amp; Saving'!$AF$1:$AF$65536</definedName>
    <definedName name="AI" localSheetId="1">'[52]Expenditure &amp; Saving'!$AF$1:$AF$65536</definedName>
    <definedName name="AI" localSheetId="3">'[52]Expenditure &amp; Saving'!$AF$1:$AF$65536</definedName>
    <definedName name="AI">'[52]Expenditure &amp; Saving'!$AF$1:$AF$65536</definedName>
    <definedName name="aj" localSheetId="2" hidden="1">{"Riqfin97",#N/A,FALSE,"Tran";"Riqfinpro",#N/A,FALSE,"Tran"}</definedName>
    <definedName name="aj" localSheetId="9" hidden="1">{"Riqfin97",#N/A,FALSE,"Tran";"Riqfinpro",#N/A,FALSE,"Tran"}</definedName>
    <definedName name="aj" localSheetId="7" hidden="1">{"Riqfin97",#N/A,FALSE,"Tran";"Riqfinpro",#N/A,FALSE,"Tran"}</definedName>
    <definedName name="aj" localSheetId="11" hidden="1">{"Riqfin97",#N/A,FALSE,"Tran";"Riqfinpro",#N/A,FALSE,"Tran"}</definedName>
    <definedName name="aj" localSheetId="8" hidden="1">{"Riqfin97",#N/A,FALSE,"Tran";"Riqfinpro",#N/A,FALSE,"Tran"}</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localSheetId="6" hidden="1">{"Riqfin97",#N/A,FALSE,"Tran";"Riqfinpro",#N/A,FALSE,"Tran"}</definedName>
    <definedName name="aj" localSheetId="10" hidden="1">{"Riqfin97",#N/A,FALSE,"Tran";"Riqfinpro",#N/A,FALSE,"Tran"}</definedName>
    <definedName name="aj" localSheetId="13" hidden="1">{"Riqfin97",#N/A,FALSE,"Tran";"Riqfinpro",#N/A,FALSE,"Tran"}</definedName>
    <definedName name="aj" hidden="1">{"Riqfin97",#N/A,FALSE,"Tran";"Riqfinpro",#N/A,FALSE,"Tran"}</definedName>
    <definedName name="AJU00" localSheetId="9">#REF!</definedName>
    <definedName name="AJU00" localSheetId="7">#REF!</definedName>
    <definedName name="AJU00" localSheetId="11">#REF!</definedName>
    <definedName name="AJU00" localSheetId="8">#REF!</definedName>
    <definedName name="AJU00" localSheetId="0">#REF!</definedName>
    <definedName name="AJU00" localSheetId="1">#REF!</definedName>
    <definedName name="AJU00" localSheetId="3">#REF!</definedName>
    <definedName name="AJU00" localSheetId="6">#REF!</definedName>
    <definedName name="AJU00">#REF!</definedName>
    <definedName name="AJUSTE">[53]GYP!$A$2</definedName>
    <definedName name="AJUSTE2" localSheetId="7">[54]GYP!$A$2</definedName>
    <definedName name="AJUSTE2" localSheetId="11">[54]GYP!$A$2</definedName>
    <definedName name="AJUSTE2" localSheetId="0">[54]GYP!$A$2</definedName>
    <definedName name="AJUSTE2" localSheetId="1">[54]GYP!$A$2</definedName>
    <definedName name="AJUSTE2" localSheetId="3">[54]GYP!$A$2</definedName>
    <definedName name="AJUSTE2">[54]GYP!$A$2</definedName>
    <definedName name="AJUV00" localSheetId="9">#REF!</definedName>
    <definedName name="AJUV00" localSheetId="7">#REF!</definedName>
    <definedName name="AJUV00" localSheetId="11">#REF!</definedName>
    <definedName name="AJUV00" localSheetId="8">#REF!</definedName>
    <definedName name="AJUV00" localSheetId="0">#REF!</definedName>
    <definedName name="AJUV00" localSheetId="1">#REF!</definedName>
    <definedName name="AJUV00" localSheetId="3">#REF!</definedName>
    <definedName name="AJUV00" localSheetId="6">#REF!</definedName>
    <definedName name="AJUV00">#REF!</definedName>
    <definedName name="AJUV97" localSheetId="9">#REF!</definedName>
    <definedName name="AJUV97" localSheetId="7">#REF!</definedName>
    <definedName name="AJUV97" localSheetId="11">#REF!</definedName>
    <definedName name="AJUV97" localSheetId="8">#REF!</definedName>
    <definedName name="AJUV97" localSheetId="0">#REF!</definedName>
    <definedName name="AJUV97" localSheetId="1">#REF!</definedName>
    <definedName name="AJUV97" localSheetId="3">#REF!</definedName>
    <definedName name="AJUV97" localSheetId="6">#REF!</definedName>
    <definedName name="AJUV97">#REF!</definedName>
    <definedName name="AJUV98" localSheetId="9">#REF!</definedName>
    <definedName name="AJUV98" localSheetId="7">#REF!</definedName>
    <definedName name="AJUV98" localSheetId="11">#REF!</definedName>
    <definedName name="AJUV98" localSheetId="8">#REF!</definedName>
    <definedName name="AJUV98" localSheetId="0">#REF!</definedName>
    <definedName name="AJUV98" localSheetId="1">#REF!</definedName>
    <definedName name="AJUV98" localSheetId="3">#REF!</definedName>
    <definedName name="AJUV98" localSheetId="6">#REF!</definedName>
    <definedName name="AJUV98">#REF!</definedName>
    <definedName name="AJUV99" localSheetId="9">#REF!</definedName>
    <definedName name="AJUV99" localSheetId="7">#REF!</definedName>
    <definedName name="AJUV99" localSheetId="11">#REF!</definedName>
    <definedName name="AJUV99" localSheetId="8">#REF!</definedName>
    <definedName name="AJUV99" localSheetId="0">#REF!</definedName>
    <definedName name="AJUV99" localSheetId="1">#REF!</definedName>
    <definedName name="AJUV99">#REF!</definedName>
    <definedName name="al" localSheetId="2" hidden="1">{"Riqfin97",#N/A,FALSE,"Tran";"Riqfinpro",#N/A,FALSE,"Tran"}</definedName>
    <definedName name="al" localSheetId="9" hidden="1">{"Riqfin97",#N/A,FALSE,"Tran";"Riqfinpro",#N/A,FALSE,"Tran"}</definedName>
    <definedName name="al" localSheetId="7" hidden="1">{"Riqfin97",#N/A,FALSE,"Tran";"Riqfinpro",#N/A,FALSE,"Tran"}</definedName>
    <definedName name="al" localSheetId="11" hidden="1">{"Riqfin97",#N/A,FALSE,"Tran";"Riqfinpro",#N/A,FALSE,"Tran"}</definedName>
    <definedName name="al" localSheetId="8"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localSheetId="6" hidden="1">{"Riqfin97",#N/A,FALSE,"Tran";"Riqfinpro",#N/A,FALSE,"Tran"}</definedName>
    <definedName name="al" localSheetId="10" hidden="1">{"Riqfin97",#N/A,FALSE,"Tran";"Riqfinpro",#N/A,FALSE,"Tran"}</definedName>
    <definedName name="al" localSheetId="13" hidden="1">{"Riqfin97",#N/A,FALSE,"Tran";"Riqfinpro",#N/A,FALSE,"Tran"}</definedName>
    <definedName name="al" hidden="1">{"Riqfin97",#N/A,FALSE,"Tran";"Riqfinpro",#N/A,FALSE,"Tran"}</definedName>
    <definedName name="alimento">#N/A</definedName>
    <definedName name="alj" localSheetId="2" hidden="1">{"Riqfin97",#N/A,FALSE,"Tran";"Riqfinpro",#N/A,FALSE,"Tran"}</definedName>
    <definedName name="alj" localSheetId="9" hidden="1">{"Riqfin97",#N/A,FALSE,"Tran";"Riqfinpro",#N/A,FALSE,"Tran"}</definedName>
    <definedName name="alj" localSheetId="7" hidden="1">{"Riqfin97",#N/A,FALSE,"Tran";"Riqfinpro",#N/A,FALSE,"Tran"}</definedName>
    <definedName name="alj" localSheetId="11" hidden="1">{"Riqfin97",#N/A,FALSE,"Tran";"Riqfinpro",#N/A,FALSE,"Tran"}</definedName>
    <definedName name="alj" localSheetId="8" hidden="1">{"Riqfin97",#N/A,FALSE,"Tran";"Riqfinpro",#N/A,FALSE,"Tran"}</definedName>
    <definedName name="alj" localSheetId="0" hidden="1">{"Riqfin97",#N/A,FALSE,"Tran";"Riqfinpro",#N/A,FALSE,"Tran"}</definedName>
    <definedName name="alj" localSheetId="1" hidden="1">{"Riqfin97",#N/A,FALSE,"Tran";"Riqfinpro",#N/A,FALSE,"Tran"}</definedName>
    <definedName name="alj" localSheetId="3" hidden="1">{"Riqfin97",#N/A,FALSE,"Tran";"Riqfinpro",#N/A,FALSE,"Tran"}</definedName>
    <definedName name="alj" localSheetId="6" hidden="1">{"Riqfin97",#N/A,FALSE,"Tran";"Riqfinpro",#N/A,FALSE,"Tran"}</definedName>
    <definedName name="alj" localSheetId="10" hidden="1">{"Riqfin97",#N/A,FALSE,"Tran";"Riqfinpro",#N/A,FALSE,"Tran"}</definedName>
    <definedName name="alj" localSheetId="13" hidden="1">{"Riqfin97",#N/A,FALSE,"Tran";"Riqfinpro",#N/A,FALSE,"Tran"}</definedName>
    <definedName name="alj" hidden="1">{"Riqfin97",#N/A,FALSE,"Tran";"Riqfinpro",#N/A,FALSE,"Tran"}</definedName>
    <definedName name="ALL">'[3]Imp:DSA output'!$C$9:$R$464</definedName>
    <definedName name="ALLBIRR" localSheetId="9">#REF!</definedName>
    <definedName name="ALLBIRR" localSheetId="7">#REF!</definedName>
    <definedName name="ALLBIRR" localSheetId="11">#REF!</definedName>
    <definedName name="ALLBIRR" localSheetId="8">#REF!</definedName>
    <definedName name="ALLBIRR" localSheetId="0">#REF!</definedName>
    <definedName name="ALLBIRR" localSheetId="1">#REF!</definedName>
    <definedName name="ALLBIRR" localSheetId="3">#REF!</definedName>
    <definedName name="ALLBIRR" localSheetId="6">#REF!</definedName>
    <definedName name="ALLBIRR">#REF!</definedName>
    <definedName name="AllData" localSheetId="9">#REF!</definedName>
    <definedName name="AllData" localSheetId="7">#REF!</definedName>
    <definedName name="AllData" localSheetId="11">#REF!</definedName>
    <definedName name="AllData" localSheetId="8">#REF!</definedName>
    <definedName name="AllData" localSheetId="0">#REF!</definedName>
    <definedName name="AllData" localSheetId="1">#REF!</definedName>
    <definedName name="AllData" localSheetId="3">#REF!</definedName>
    <definedName name="AllData" localSheetId="6">#REF!</definedName>
    <definedName name="AllData">#REF!</definedName>
    <definedName name="ALLSDR" localSheetId="9">#REF!</definedName>
    <definedName name="ALLSDR" localSheetId="7">#REF!</definedName>
    <definedName name="ALLSDR" localSheetId="11">#REF!</definedName>
    <definedName name="ALLSDR" localSheetId="8">#REF!</definedName>
    <definedName name="ALLSDR" localSheetId="0">#REF!</definedName>
    <definedName name="ALLSDR" localSheetId="1">#REF!</definedName>
    <definedName name="ALLSDR" localSheetId="3">#REF!</definedName>
    <definedName name="ALLSDR" localSheetId="6">#REF!</definedName>
    <definedName name="ALLSDR">#REF!</definedName>
    <definedName name="alpha">'[55]Int rate table spreads'!$C$7</definedName>
    <definedName name="ALRM" localSheetId="9">#REF!</definedName>
    <definedName name="ALRM" localSheetId="7">#REF!</definedName>
    <definedName name="ALRM" localSheetId="11">#REF!</definedName>
    <definedName name="ALRM" localSheetId="8">#REF!</definedName>
    <definedName name="ALRM" localSheetId="0">#REF!</definedName>
    <definedName name="ALRM" localSheetId="1">#REF!</definedName>
    <definedName name="ALRM" localSheetId="3">#REF!</definedName>
    <definedName name="ALRM" localSheetId="6">#REF!</definedName>
    <definedName name="ALRM">#REF!</definedName>
    <definedName name="alter3a" localSheetId="9">#REF!</definedName>
    <definedName name="alter3a" localSheetId="7">#REF!</definedName>
    <definedName name="alter3a" localSheetId="11">#REF!</definedName>
    <definedName name="alter3a" localSheetId="8">#REF!</definedName>
    <definedName name="alter3a" localSheetId="0">#REF!</definedName>
    <definedName name="alter3a" localSheetId="1">#REF!</definedName>
    <definedName name="alter3a" localSheetId="3">#REF!</definedName>
    <definedName name="alter3a" localSheetId="6">#REF!</definedName>
    <definedName name="alter3a">#REF!</definedName>
    <definedName name="alter3b" localSheetId="9">#REF!</definedName>
    <definedName name="alter3b" localSheetId="7">#REF!</definedName>
    <definedName name="alter3b" localSheetId="11">#REF!</definedName>
    <definedName name="alter3b" localSheetId="8">#REF!</definedName>
    <definedName name="alter3b" localSheetId="0">#REF!</definedName>
    <definedName name="alter3b" localSheetId="1">#REF!</definedName>
    <definedName name="alter3b" localSheetId="3">#REF!</definedName>
    <definedName name="alter3b" localSheetId="6">#REF!</definedName>
    <definedName name="alter3b">#REF!</definedName>
    <definedName name="ALTNGDP_R" localSheetId="7">[56]Q1!#REF!</definedName>
    <definedName name="ALTNGDP_R" localSheetId="11">[56]Q1!#REF!</definedName>
    <definedName name="ALTNGDP_R" localSheetId="8">[56]Q1!#REF!</definedName>
    <definedName name="ALTNGDP_R" localSheetId="0">#REF!</definedName>
    <definedName name="ALTNGDP_R" localSheetId="1">#REF!</definedName>
    <definedName name="ALTNGDP_R" localSheetId="3">[56]Q1!#REF!</definedName>
    <definedName name="ALTNGDP_R" localSheetId="6">[56]Q1!#REF!</definedName>
    <definedName name="ALTNGDP_R">[56]Q1!#REF!</definedName>
    <definedName name="ALTPCPI" localSheetId="7">[56]Q3!#REF!</definedName>
    <definedName name="ALTPCPI" localSheetId="11">[56]Q3!#REF!</definedName>
    <definedName name="ALTPCPI" localSheetId="8">[56]Q3!#REF!</definedName>
    <definedName name="ALTPCPI" localSheetId="0">#REF!</definedName>
    <definedName name="ALTPCPI" localSheetId="1">#REF!</definedName>
    <definedName name="ALTPCPI" localSheetId="3">[56]Q3!#REF!</definedName>
    <definedName name="ALTPCPI" localSheetId="6">[56]Q3!#REF!</definedName>
    <definedName name="ALTPCPI">[56]Q3!#REF!</definedName>
    <definedName name="amort" localSheetId="9">#REF!</definedName>
    <definedName name="amort" localSheetId="7">#REF!</definedName>
    <definedName name="amort" localSheetId="11">#REF!</definedName>
    <definedName name="amort" localSheetId="8">#REF!</definedName>
    <definedName name="amort" localSheetId="0">#REF!</definedName>
    <definedName name="amort" localSheetId="1">#REF!</definedName>
    <definedName name="amort" localSheetId="3">#REF!</definedName>
    <definedName name="amort" localSheetId="6">#REF!</definedName>
    <definedName name="amort">#REF!</definedName>
    <definedName name="AMORTI" localSheetId="9">#REF!</definedName>
    <definedName name="AMORTI" localSheetId="7">#REF!</definedName>
    <definedName name="AMORTI" localSheetId="11">#REF!</definedName>
    <definedName name="AMORTI" localSheetId="8">#REF!</definedName>
    <definedName name="AMORTI" localSheetId="0">#REF!</definedName>
    <definedName name="AMORTI" localSheetId="1">#REF!</definedName>
    <definedName name="AMORTI" localSheetId="3">#REF!</definedName>
    <definedName name="AMORTI" localSheetId="6">#REF!</definedName>
    <definedName name="AMORTI">#REF!</definedName>
    <definedName name="AMPO5">"Gráfico 8"</definedName>
    <definedName name="AMTZ_NEW" localSheetId="8">[57]Debt!#REF!</definedName>
    <definedName name="AMTZ_NEW" localSheetId="0">[57]Debt!#REF!</definedName>
    <definedName name="AMTZ_NEW" localSheetId="1">[57]Debt!#REF!</definedName>
    <definedName name="AMTZ_NEW" localSheetId="3">[57]Debt!#REF!</definedName>
    <definedName name="AMTZ_NEW" localSheetId="6">[57]Debt!#REF!</definedName>
    <definedName name="AMTZ_NEW">[57]Debt!#REF!</definedName>
    <definedName name="AMTZ_OLD" localSheetId="8">[57]Debt!#REF!</definedName>
    <definedName name="AMTZ_OLD" localSheetId="0">[57]Debt!#REF!</definedName>
    <definedName name="AMTZ_OLD" localSheetId="1">[57]Debt!#REF!</definedName>
    <definedName name="AMTZ_OLD" localSheetId="3">[57]Debt!#REF!</definedName>
    <definedName name="AMTZ_OLD" localSheetId="6">[57]Debt!#REF!</definedName>
    <definedName name="AMTZ_OLD">[57]Debt!#REF!</definedName>
    <definedName name="AMTZ_TOT" localSheetId="8">[57]Debt!#REF!</definedName>
    <definedName name="AMTZ_TOT" localSheetId="0">[57]Debt!#REF!</definedName>
    <definedName name="AMTZ_TOT" localSheetId="1">[57]Debt!#REF!</definedName>
    <definedName name="AMTZ_TOT" localSheetId="3">[57]Debt!#REF!</definedName>
    <definedName name="AMTZ_TOT" localSheetId="6">[57]Debt!#REF!</definedName>
    <definedName name="AMTZ_TOT">[57]Debt!#REF!</definedName>
    <definedName name="ANEXO2" localSheetId="8">[58]BCP!#REF!</definedName>
    <definedName name="ANEXO2" localSheetId="0">#REF!</definedName>
    <definedName name="ANEXO2" localSheetId="1">#REF!</definedName>
    <definedName name="ANEXO2" localSheetId="3">[58]BCP!#REF!</definedName>
    <definedName name="ANEXO2" localSheetId="6">[58]BCP!#REF!</definedName>
    <definedName name="ANEXO2">[58]BCP!#REF!</definedName>
    <definedName name="ANEXO3">#N/A</definedName>
    <definedName name="ANEXO4">#N/A</definedName>
    <definedName name="ANEXO5">#N/A</definedName>
    <definedName name="ANEXO6">#N/A</definedName>
    <definedName name="annual" localSheetId="7">[59]Contribution!$C$326:$DC$340</definedName>
    <definedName name="annual" localSheetId="11">[59]Contribution!$C$326:$DC$340</definedName>
    <definedName name="annual" localSheetId="0">[59]Contribution!$C$326:$DC$340</definedName>
    <definedName name="annual" localSheetId="1">[59]Contribution!$C$326:$DC$340</definedName>
    <definedName name="annual" localSheetId="3">[59]Contribution!$C$326:$DC$340</definedName>
    <definedName name="annual">[59]Contribution!$C$326:$DC$340</definedName>
    <definedName name="ANO00" localSheetId="9">#REF!</definedName>
    <definedName name="ANO00" localSheetId="7">#REF!</definedName>
    <definedName name="ANO00" localSheetId="11">#REF!</definedName>
    <definedName name="ANO00" localSheetId="8">#REF!</definedName>
    <definedName name="ANO00" localSheetId="0">#REF!</definedName>
    <definedName name="ANO00" localSheetId="1">#REF!</definedName>
    <definedName name="ANO00" localSheetId="3">#REF!</definedName>
    <definedName name="ANO00" localSheetId="6">#REF!</definedName>
    <definedName name="ANO00">#REF!</definedName>
    <definedName name="ANO00A" localSheetId="9">#REF!</definedName>
    <definedName name="ANO00A" localSheetId="7">#REF!</definedName>
    <definedName name="ANO00A" localSheetId="11">#REF!</definedName>
    <definedName name="ANO00A" localSheetId="8">#REF!</definedName>
    <definedName name="ANO00A" localSheetId="0">#REF!</definedName>
    <definedName name="ANO00A" localSheetId="1">#REF!</definedName>
    <definedName name="ANO00A" localSheetId="3">#REF!</definedName>
    <definedName name="ANO00A" localSheetId="6">#REF!</definedName>
    <definedName name="ANO00A">#REF!</definedName>
    <definedName name="ANO00B" localSheetId="9">#REF!</definedName>
    <definedName name="ANO00B" localSheetId="7">#REF!</definedName>
    <definedName name="ANO00B" localSheetId="11">#REF!</definedName>
    <definedName name="ANO00B" localSheetId="8">#REF!</definedName>
    <definedName name="ANO00B" localSheetId="0">#REF!</definedName>
    <definedName name="ANO00B" localSheetId="1">#REF!</definedName>
    <definedName name="ANO00B" localSheetId="3">#REF!</definedName>
    <definedName name="ANO00B" localSheetId="6">#REF!</definedName>
    <definedName name="ANO00B">#REF!</definedName>
    <definedName name="ANO97A" localSheetId="9">#REF!</definedName>
    <definedName name="ANO97A" localSheetId="7">#REF!</definedName>
    <definedName name="ANO97A" localSheetId="11">#REF!</definedName>
    <definedName name="ANO97A" localSheetId="8">#REF!</definedName>
    <definedName name="ANO97A" localSheetId="0">#REF!</definedName>
    <definedName name="ANO97A" localSheetId="1">#REF!</definedName>
    <definedName name="ANO97A">#REF!</definedName>
    <definedName name="ANO97B" localSheetId="9">#REF!</definedName>
    <definedName name="ANO97B" localSheetId="7">#REF!</definedName>
    <definedName name="ANO97B" localSheetId="11">#REF!</definedName>
    <definedName name="ANO97B" localSheetId="8">#REF!</definedName>
    <definedName name="ANO97B" localSheetId="0">#REF!</definedName>
    <definedName name="ANO97B" localSheetId="1">#REF!</definedName>
    <definedName name="ANO97B">#REF!</definedName>
    <definedName name="ANO98A" localSheetId="9">#REF!</definedName>
    <definedName name="ANO98A" localSheetId="7">#REF!</definedName>
    <definedName name="ANO98A" localSheetId="11">#REF!</definedName>
    <definedName name="ANO98A" localSheetId="8">#REF!</definedName>
    <definedName name="ANO98A" localSheetId="0">#REF!</definedName>
    <definedName name="ANO98A" localSheetId="1">#REF!</definedName>
    <definedName name="ANO98A">#REF!</definedName>
    <definedName name="ANO98B" localSheetId="9">#REF!</definedName>
    <definedName name="ANO98B" localSheetId="7">#REF!</definedName>
    <definedName name="ANO98B" localSheetId="11">#REF!</definedName>
    <definedName name="ANO98B" localSheetId="8">#REF!</definedName>
    <definedName name="ANO98B" localSheetId="0">#REF!</definedName>
    <definedName name="ANO98B" localSheetId="1">#REF!</definedName>
    <definedName name="ANO98B">#REF!</definedName>
    <definedName name="ANO99A" localSheetId="9">#REF!</definedName>
    <definedName name="ANO99A" localSheetId="7">#REF!</definedName>
    <definedName name="ANO99A" localSheetId="11">#REF!</definedName>
    <definedName name="ANO99A" localSheetId="8">#REF!</definedName>
    <definedName name="ANO99A" localSheetId="0">#REF!</definedName>
    <definedName name="ANO99A" localSheetId="1">#REF!</definedName>
    <definedName name="ANO99A">#REF!</definedName>
    <definedName name="ANO99B" localSheetId="9">#REF!</definedName>
    <definedName name="ANO99B" localSheetId="7">#REF!</definedName>
    <definedName name="ANO99B" localSheetId="11">#REF!</definedName>
    <definedName name="ANO99B" localSheetId="8">#REF!</definedName>
    <definedName name="ANO99B" localSheetId="0">#REF!</definedName>
    <definedName name="ANO99B" localSheetId="1">#REF!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9">#REF!</definedName>
    <definedName name="APU" localSheetId="7">#REF!</definedName>
    <definedName name="APU" localSheetId="11">#REF!</definedName>
    <definedName name="APU" localSheetId="8">#REF!</definedName>
    <definedName name="APU" localSheetId="0">#REF!</definedName>
    <definedName name="APU" localSheetId="1">#REF!</definedName>
    <definedName name="APU" localSheetId="3">#REF!</definedName>
    <definedName name="APU" localSheetId="6">#REF!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9">#REF!</definedName>
    <definedName name="area_de_impressaoEST" localSheetId="7">#REF!</definedName>
    <definedName name="area_de_impressaoEST" localSheetId="11">#REF!</definedName>
    <definedName name="area_de_impressaoEST" localSheetId="8">#REF!</definedName>
    <definedName name="area_de_impressaoEST" localSheetId="0">#REF!</definedName>
    <definedName name="area_de_impressaoEST" localSheetId="1">#REF!</definedName>
    <definedName name="area_de_impressaoEST" localSheetId="3">#REF!</definedName>
    <definedName name="area_de_impressaoEST" localSheetId="6">#REF!</definedName>
    <definedName name="area_de_impressaoEST">#REF!</definedName>
    <definedName name="Área_impressão_DIR" localSheetId="9">#REF!</definedName>
    <definedName name="Área_impressão_DIR" localSheetId="7">#REF!</definedName>
    <definedName name="Área_impressão_DIR" localSheetId="11">#REF!</definedName>
    <definedName name="Área_impressão_DIR" localSheetId="8">#REF!</definedName>
    <definedName name="Área_impressão_DIR" localSheetId="0">#REF!</definedName>
    <definedName name="Área_impressão_DIR" localSheetId="1">#REF!</definedName>
    <definedName name="Área_impressão_DIR" localSheetId="3">#REF!</definedName>
    <definedName name="Área_impressão_DIR" localSheetId="6">#REF!</definedName>
    <definedName name="Área_impressão_DIR">#REF!</definedName>
    <definedName name="AREACONSTRUCCIO" localSheetId="9">#REF!</definedName>
    <definedName name="AREACONSTRUCCIO" localSheetId="7">#REF!</definedName>
    <definedName name="AREACONSTRUCCIO" localSheetId="11">#REF!</definedName>
    <definedName name="AREACONSTRUCCIO" localSheetId="8">#REF!</definedName>
    <definedName name="AREACONSTRUCCIO" localSheetId="0">#REF!</definedName>
    <definedName name="AREACONSTRUCCIO" localSheetId="1">#REF!</definedName>
    <definedName name="AREACONSTRUCCIO" localSheetId="3">#REF!</definedName>
    <definedName name="AREACONSTRUCCIO" localSheetId="6">#REF!</definedName>
    <definedName name="AREACONSTRUCCIO">#REF!</definedName>
    <definedName name="ARREC98" localSheetId="9">#REF!</definedName>
    <definedName name="ARREC98" localSheetId="7">#REF!</definedName>
    <definedName name="ARREC98" localSheetId="11">#REF!</definedName>
    <definedName name="ARREC98" localSheetId="8">#REF!</definedName>
    <definedName name="ARREC98" localSheetId="0">#REF!</definedName>
    <definedName name="ARREC98" localSheetId="1">#REF!</definedName>
    <definedName name="ARREC98">#REF!</definedName>
    <definedName name="ARREC99" localSheetId="9">#REF!</definedName>
    <definedName name="ARREC99" localSheetId="7">#REF!</definedName>
    <definedName name="ARREC99" localSheetId="11">#REF!</definedName>
    <definedName name="ARREC99" localSheetId="8">#REF!</definedName>
    <definedName name="ARREC99" localSheetId="0">#REF!</definedName>
    <definedName name="ARREC99" localSheetId="1">#REF!</definedName>
    <definedName name="ARREC99">#REF!</definedName>
    <definedName name="as" localSheetId="0" hidden="1">#REF!</definedName>
    <definedName name="as" localSheetId="1" hidden="1">#REF!</definedName>
    <definedName name="as" localSheetId="3" hidden="1">'[63]Fax a enviar'!#REF!</definedName>
    <definedName name="as" hidden="1">'[63]Fax a enviar'!#REF!</definedName>
    <definedName name="ASAU" localSheetId="9">#REF!</definedName>
    <definedName name="ASAU" localSheetId="7">#REF!</definedName>
    <definedName name="ASAU" localSheetId="11">#REF!</definedName>
    <definedName name="ASAU" localSheetId="8">#REF!</definedName>
    <definedName name="ASAU" localSheetId="0">#REF!</definedName>
    <definedName name="ASAU" localSheetId="1">#REF!</definedName>
    <definedName name="ASAU" localSheetId="3">#REF!</definedName>
    <definedName name="ASAU" localSheetId="6">#REF!</definedName>
    <definedName name="ASAU">#REF!</definedName>
    <definedName name="ASAU1" localSheetId="9">#REF!</definedName>
    <definedName name="ASAU1" localSheetId="7">#REF!</definedName>
    <definedName name="ASAU1" localSheetId="11">#REF!</definedName>
    <definedName name="ASAU1" localSheetId="8">#REF!</definedName>
    <definedName name="ASAU1" localSheetId="0">#REF!</definedName>
    <definedName name="ASAU1" localSheetId="1">#REF!</definedName>
    <definedName name="ASAU1" localSheetId="3">#REF!</definedName>
    <definedName name="ASAU1" localSheetId="6">#REF!</definedName>
    <definedName name="ASAU1">#REF!</definedName>
    <definedName name="asd" localSheetId="9">#REF!</definedName>
    <definedName name="asd" localSheetId="7">#REF!</definedName>
    <definedName name="asd" localSheetId="11">#REF!</definedName>
    <definedName name="asd" localSheetId="8">#REF!</definedName>
    <definedName name="asd" localSheetId="0">#REF!</definedName>
    <definedName name="asd" localSheetId="1">#REF!</definedName>
    <definedName name="asd" localSheetId="3">#REF!</definedName>
    <definedName name="asd" localSheetId="6">#REF!</definedName>
    <definedName name="asd">#REF!</definedName>
    <definedName name="ASDF" localSheetId="9">#REF!</definedName>
    <definedName name="ASDF" localSheetId="7">#REF!</definedName>
    <definedName name="ASDF" localSheetId="11">#REF!</definedName>
    <definedName name="ASDF" localSheetId="8">#REF!</definedName>
    <definedName name="ASDF" localSheetId="0">#REF!</definedName>
    <definedName name="ASDF" localSheetId="1">#REF!</definedName>
    <definedName name="ASDF">#REF!</definedName>
    <definedName name="ASDFG" localSheetId="9">#REF!</definedName>
    <definedName name="ASDFG" localSheetId="7">#REF!</definedName>
    <definedName name="ASDFG" localSheetId="11">#REF!</definedName>
    <definedName name="ASDFG" localSheetId="8">#REF!</definedName>
    <definedName name="ASDFG" localSheetId="0">#REF!</definedName>
    <definedName name="ASDFG" localSheetId="1">#REF!</definedName>
    <definedName name="ASDFG">#REF!</definedName>
    <definedName name="asdrae" localSheetId="9" hidden="1">#REF!</definedName>
    <definedName name="asdrae" localSheetId="7" hidden="1">#REF!</definedName>
    <definedName name="asdrae" localSheetId="11" hidden="1">#REF!</definedName>
    <definedName name="asdrae" localSheetId="8" hidden="1">#REF!</definedName>
    <definedName name="asdrae" localSheetId="0" hidden="1">#REF!</definedName>
    <definedName name="asdrae" localSheetId="1" hidden="1">#REF!</definedName>
    <definedName name="asdrae" localSheetId="3" hidden="1">#REF!</definedName>
    <definedName name="asdrae" hidden="1">#REF!</definedName>
    <definedName name="asdrra" localSheetId="9">#REF!</definedName>
    <definedName name="asdrra" localSheetId="7">#REF!</definedName>
    <definedName name="asdrra" localSheetId="11">#REF!</definedName>
    <definedName name="asdrra" localSheetId="8">#REF!</definedName>
    <definedName name="asdrra" localSheetId="0">#REF!</definedName>
    <definedName name="asdrra" localSheetId="1">#REF!</definedName>
    <definedName name="asdrra" localSheetId="3">#REF!</definedName>
    <definedName name="asdrra">#REF!</definedName>
    <definedName name="ase" localSheetId="9">#REF!</definedName>
    <definedName name="ase" localSheetId="7">#REF!</definedName>
    <definedName name="ase" localSheetId="11">#REF!</definedName>
    <definedName name="ase" localSheetId="8">#REF!</definedName>
    <definedName name="ase" localSheetId="0">#REF!</definedName>
    <definedName name="ase" localSheetId="1">#REF!</definedName>
    <definedName name="ase" localSheetId="3">#REF!</definedName>
    <definedName name="ase">#REF!</definedName>
    <definedName name="aser" localSheetId="9">#REF!</definedName>
    <definedName name="aser" localSheetId="7">#REF!</definedName>
    <definedName name="aser" localSheetId="11">#REF!</definedName>
    <definedName name="aser" localSheetId="8">#REF!</definedName>
    <definedName name="aser" localSheetId="0">#REF!</definedName>
    <definedName name="aser" localSheetId="1">#REF!</definedName>
    <definedName name="aser" localSheetId="3">#REF!</definedName>
    <definedName name="aser">#REF!</definedName>
    <definedName name="AsignadoA" localSheetId="9">#REF!</definedName>
    <definedName name="AsignadoA" localSheetId="7">#REF!</definedName>
    <definedName name="AsignadoA" localSheetId="11">#REF!</definedName>
    <definedName name="AsignadoA" localSheetId="8">#REF!</definedName>
    <definedName name="AsignadoA" localSheetId="0">#REF!</definedName>
    <definedName name="AsignadoA" localSheetId="1">#REF!</definedName>
    <definedName name="AsignadoA" localSheetId="3">#REF!</definedName>
    <definedName name="AsignadoA">#REF!</definedName>
    <definedName name="ASO" localSheetId="9">#REF!</definedName>
    <definedName name="ASO" localSheetId="7">#REF!</definedName>
    <definedName name="ASO" localSheetId="11">#REF!</definedName>
    <definedName name="ASO" localSheetId="8">#REF!</definedName>
    <definedName name="ASO" localSheetId="0">#REF!</definedName>
    <definedName name="ASO" localSheetId="1">#REF!</definedName>
    <definedName name="ASO" localSheetId="3">#REF!</definedName>
    <definedName name="ASO">#REF!</definedName>
    <definedName name="asraa" localSheetId="9">#REF!</definedName>
    <definedName name="asraa" localSheetId="7">#REF!</definedName>
    <definedName name="asraa" localSheetId="11">#REF!</definedName>
    <definedName name="asraa" localSheetId="8">#REF!</definedName>
    <definedName name="asraa" localSheetId="0">#REF!</definedName>
    <definedName name="asraa" localSheetId="1">#REF!</definedName>
    <definedName name="asraa" localSheetId="3">#REF!</definedName>
    <definedName name="asraa">#REF!</definedName>
    <definedName name="asrraa44" localSheetId="9">#REF!</definedName>
    <definedName name="asrraa44" localSheetId="7">#REF!</definedName>
    <definedName name="asrraa44" localSheetId="11">#REF!</definedName>
    <definedName name="asrraa44" localSheetId="8">#REF!</definedName>
    <definedName name="asrraa44" localSheetId="0">#REF!</definedName>
    <definedName name="asrraa44" localSheetId="1">#REF!</definedName>
    <definedName name="asrraa44" localSheetId="3">#REF!</definedName>
    <definedName name="asrraa44">#REF!</definedName>
    <definedName name="ass">#N/A</definedName>
    <definedName name="ASSET">[61]SOLVENCIA!$D$48</definedName>
    <definedName name="Assistance">[64]Sheet1!$B$2:$T$56</definedName>
    <definedName name="ASSUM" localSheetId="9">#REF!</definedName>
    <definedName name="ASSUM" localSheetId="7">#REF!</definedName>
    <definedName name="ASSUM" localSheetId="11">#REF!</definedName>
    <definedName name="ASSUM" localSheetId="8">#REF!</definedName>
    <definedName name="ASSUM" localSheetId="0">#REF!</definedName>
    <definedName name="ASSUM" localSheetId="1">#REF!</definedName>
    <definedName name="ASSUM" localSheetId="3">#REF!</definedName>
    <definedName name="ASSUM" localSheetId="6">#REF!</definedName>
    <definedName name="ASSUM">#REF!</definedName>
    <definedName name="ASSUMPB" localSheetId="9">#REF!</definedName>
    <definedName name="ASSUMPB" localSheetId="7">#REF!</definedName>
    <definedName name="ASSUMPB" localSheetId="11">#REF!</definedName>
    <definedName name="ASSUMPB" localSheetId="8">#REF!</definedName>
    <definedName name="ASSUMPB" localSheetId="0">#REF!</definedName>
    <definedName name="ASSUMPB" localSheetId="1">#REF!</definedName>
    <definedName name="ASSUMPB" localSheetId="3">#REF!</definedName>
    <definedName name="ASSUMPB" localSheetId="6">#REF!</definedName>
    <definedName name="ASSUMPB">#REF!</definedName>
    <definedName name="atlantic">[65]nonopec!$D$424:$D$433</definedName>
    <definedName name="atrade" localSheetId="4">[17]!atrade</definedName>
    <definedName name="atrade" localSheetId="0">#REF!</definedName>
    <definedName name="atrade" localSheetId="1">#REF!</definedName>
    <definedName name="atrade" localSheetId="3">[17]!atrade</definedName>
    <definedName name="atrade" localSheetId="10">[17]!atrade</definedName>
    <definedName name="atrade" localSheetId="13">[17]!atrade</definedName>
    <definedName name="atrade">[17]!atrade</definedName>
    <definedName name="ATS" localSheetId="9">#REF!</definedName>
    <definedName name="ATS" localSheetId="7">#REF!</definedName>
    <definedName name="ATS" localSheetId="11">#REF!</definedName>
    <definedName name="ATS" localSheetId="8">#REF!</definedName>
    <definedName name="ATS" localSheetId="0">#REF!</definedName>
    <definedName name="ATS" localSheetId="1">#REF!</definedName>
    <definedName name="ATS" localSheetId="3">#REF!</definedName>
    <definedName name="ATS" localSheetId="6">#REF!</definedName>
    <definedName name="ATS">#REF!</definedName>
    <definedName name="AUS" localSheetId="9">#REF!</definedName>
    <definedName name="AUS" localSheetId="7">#REF!</definedName>
    <definedName name="AUS" localSheetId="11">#REF!</definedName>
    <definedName name="AUS" localSheetId="8">#REF!</definedName>
    <definedName name="AUS" localSheetId="0">#REF!</definedName>
    <definedName name="AUS" localSheetId="1">#REF!</definedName>
    <definedName name="AUS" localSheetId="3">#REF!</definedName>
    <definedName name="AUS" localSheetId="6">#REF!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9">#REF!</definedName>
    <definedName name="AVISO" localSheetId="7">#REF!</definedName>
    <definedName name="AVISO" localSheetId="11">#REF!</definedName>
    <definedName name="AVISO" localSheetId="8">#REF!</definedName>
    <definedName name="AVISO" localSheetId="0">#REF!</definedName>
    <definedName name="AVISO" localSheetId="1">#REF!</definedName>
    <definedName name="AVISO" localSheetId="3">#REF!</definedName>
    <definedName name="AVISO" localSheetId="6">#REF!</definedName>
    <definedName name="AVISO">#REF!</definedName>
    <definedName name="AZUA1.1.00___Administración_General" localSheetId="9">#REF!</definedName>
    <definedName name="AZUA1.1.00___Administración_General" localSheetId="7">#REF!</definedName>
    <definedName name="AZUA1.1.00___Administración_General" localSheetId="11">#REF!</definedName>
    <definedName name="AZUA1.1.00___Administración_General" localSheetId="8">#REF!</definedName>
    <definedName name="AZUA1.1.00___Administración_General" localSheetId="0">#REF!</definedName>
    <definedName name="AZUA1.1.00___Administración_General" localSheetId="1">#REF!</definedName>
    <definedName name="AZUA1.1.00___Administración_General" localSheetId="3">#REF!</definedName>
    <definedName name="AZUA1.1.00___Administración_General" localSheetId="6">#REF!</definedName>
    <definedName name="AZUA1.1.00___Administración_General">#REF!</definedName>
    <definedName name="AZUA2.1.00___Asuntos_económicos__comerciales_y_laborales" localSheetId="9">#REF!</definedName>
    <definedName name="AZUA2.1.00___Asuntos_económicos__comerciales_y_laborales" localSheetId="7">#REF!</definedName>
    <definedName name="AZUA2.1.00___Asuntos_económicos__comerciales_y_laborales" localSheetId="11">#REF!</definedName>
    <definedName name="AZUA2.1.00___Asuntos_económicos__comerciales_y_laborales" localSheetId="8">#REF!</definedName>
    <definedName name="AZUA2.1.00___Asuntos_económicos__comerciales_y_laborales" localSheetId="0">#REF!</definedName>
    <definedName name="AZUA2.1.00___Asuntos_económicos__comerciales_y_laborales" localSheetId="1">#REF!</definedName>
    <definedName name="AZUA2.1.00___Asuntos_económicos__comerciales_y_laborales" localSheetId="3">#REF!</definedName>
    <definedName name="AZUA2.1.00___Asuntos_económicos__comerciales_y_laborales" localSheetId="6">#REF!</definedName>
    <definedName name="AZUA2.1.00___Asuntos_económicos__comerciales_y_laborales">#REF!</definedName>
    <definedName name="B" localSheetId="9">#REF!</definedName>
    <definedName name="B" localSheetId="7">#REF!</definedName>
    <definedName name="B" localSheetId="11">#REF!</definedName>
    <definedName name="B" localSheetId="8">#REF!</definedName>
    <definedName name="B" localSheetId="0">#REF!</definedName>
    <definedName name="B" localSheetId="1">#REF!</definedName>
    <definedName name="B" localSheetId="3">#REF!</definedName>
    <definedName name="B">#REF!</definedName>
    <definedName name="b1std" localSheetId="9">#REF!</definedName>
    <definedName name="b1std" localSheetId="7">#REF!</definedName>
    <definedName name="b1std" localSheetId="11">#REF!</definedName>
    <definedName name="b1std" localSheetId="8">#REF!</definedName>
    <definedName name="b1std" localSheetId="0">#REF!</definedName>
    <definedName name="b1std" localSheetId="1">#REF!</definedName>
    <definedName name="b1std">#REF!</definedName>
    <definedName name="b2std" localSheetId="9">#REF!</definedName>
    <definedName name="b2std" localSheetId="7">#REF!</definedName>
    <definedName name="b2std" localSheetId="11">#REF!</definedName>
    <definedName name="b2std" localSheetId="8">#REF!</definedName>
    <definedName name="b2std" localSheetId="0">#REF!</definedName>
    <definedName name="b2std" localSheetId="1">#REF!</definedName>
    <definedName name="b2std">#REF!</definedName>
    <definedName name="ba">#N/A</definedName>
    <definedName name="Badea">[51]CIRRs!$C$67</definedName>
    <definedName name="BAL" localSheetId="9">#REF!</definedName>
    <definedName name="BAL" localSheetId="7">#REF!</definedName>
    <definedName name="BAL" localSheetId="11">#REF!</definedName>
    <definedName name="BAL" localSheetId="8">#REF!</definedName>
    <definedName name="BAL" localSheetId="0">#REF!</definedName>
    <definedName name="BAL" localSheetId="1">#REF!</definedName>
    <definedName name="BAL" localSheetId="3">#REF!</definedName>
    <definedName name="BAL" localSheetId="6">#REF!</definedName>
    <definedName name="BAL">#REF!</definedName>
    <definedName name="bALANCE" localSheetId="2" hidden="1">{"Minpmon",#N/A,FALSE,"Monthinput"}</definedName>
    <definedName name="bALANCE" localSheetId="9" hidden="1">{"Minpmon",#N/A,FALSE,"Monthinput"}</definedName>
    <definedName name="bALANCE" localSheetId="7" hidden="1">{"Minpmon",#N/A,FALSE,"Monthinput"}</definedName>
    <definedName name="bALANCE" localSheetId="11" hidden="1">{"Minpmon",#N/A,FALSE,"Monthinput"}</definedName>
    <definedName name="bALANCE" localSheetId="8" hidden="1">{"Minpmon",#N/A,FALSE,"Monthinput"}</definedName>
    <definedName name="bALANCE" localSheetId="0" hidden="1">{"Minpmon",#N/A,FALSE,"Monthinput"}</definedName>
    <definedName name="bALANCE" localSheetId="1" hidden="1">{"Minpmon",#N/A,FALSE,"Monthinput"}</definedName>
    <definedName name="bALANCE" localSheetId="3" hidden="1">{"Minpmon",#N/A,FALSE,"Monthinput"}</definedName>
    <definedName name="bALANCE" localSheetId="6" hidden="1">{"Minpmon",#N/A,FALSE,"Monthinput"}</definedName>
    <definedName name="bALANCE" localSheetId="10" hidden="1">{"Minpmon",#N/A,FALSE,"Monthinput"}</definedName>
    <definedName name="bALANCE" localSheetId="13" hidden="1">{"Minpmon",#N/A,FALSE,"Monthinput"}</definedName>
    <definedName name="bALANCE" hidden="1">{"Minpmon",#N/A,FALSE,"Monthinput"}</definedName>
    <definedName name="BANCOS" localSheetId="9">#REF!</definedName>
    <definedName name="BANCOS" localSheetId="7">#REF!</definedName>
    <definedName name="BANCOS" localSheetId="11">#REF!</definedName>
    <definedName name="BANCOS" localSheetId="8">#REF!</definedName>
    <definedName name="BANCOS" localSheetId="0">#REF!</definedName>
    <definedName name="BANCOS" localSheetId="1">#REF!</definedName>
    <definedName name="BANCOS" localSheetId="3">#REF!</definedName>
    <definedName name="BANCOS" localSheetId="6">#REF!</definedName>
    <definedName name="BANCOS">#REF!</definedName>
    <definedName name="banks1" localSheetId="9">#REF!</definedName>
    <definedName name="banks1" localSheetId="7">#REF!</definedName>
    <definedName name="banks1" localSheetId="11">#REF!</definedName>
    <definedName name="banks1" localSheetId="8">#REF!</definedName>
    <definedName name="banks1" localSheetId="0">#REF!</definedName>
    <definedName name="banks1" localSheetId="1">#REF!</definedName>
    <definedName name="banks1" localSheetId="3">#REF!</definedName>
    <definedName name="banks1" localSheetId="6">#REF!</definedName>
    <definedName name="banks1">#REF!</definedName>
    <definedName name="banks2" localSheetId="9">#REF!</definedName>
    <definedName name="banks2" localSheetId="7">#REF!</definedName>
    <definedName name="banks2" localSheetId="11">#REF!</definedName>
    <definedName name="banks2" localSheetId="8">#REF!</definedName>
    <definedName name="banks2" localSheetId="0">#REF!</definedName>
    <definedName name="banks2" localSheetId="1">#REF!</definedName>
    <definedName name="banks2" localSheetId="6">#REF!</definedName>
    <definedName name="banks2">#REF!</definedName>
    <definedName name="baron" localSheetId="9" hidden="1">#REF!</definedName>
    <definedName name="baron" localSheetId="7" hidden="1">#REF!</definedName>
    <definedName name="baron" localSheetId="11" hidden="1">#REF!</definedName>
    <definedName name="baron" localSheetId="8" hidden="1">#REF!</definedName>
    <definedName name="baron" localSheetId="0" hidden="1">#REF!</definedName>
    <definedName name="baron" localSheetId="1" hidden="1">#REF!</definedName>
    <definedName name="baron" hidden="1">#REF!</definedName>
    <definedName name="BASDAT" localSheetId="8">'[39]Annual Tables'!#REF!</definedName>
    <definedName name="BASDAT">'[39]Annual Tables'!#REF!</definedName>
    <definedName name="base">'[68]K. IMF Base'!$A$170:$CI$255</definedName>
    <definedName name="_xlnm.Database" localSheetId="9">#REF!</definedName>
    <definedName name="_xlnm.Database" localSheetId="7">#REF!</definedName>
    <definedName name="_xlnm.Database" localSheetId="11">#REF!</definedName>
    <definedName name="_xlnm.Database" localSheetId="8">#REF!</definedName>
    <definedName name="_xlnm.Database" localSheetId="0">#REF!</definedName>
    <definedName name="_xlnm.Database" localSheetId="1">#REF!</definedName>
    <definedName name="_xlnm.Database" localSheetId="3">#REF!</definedName>
    <definedName name="_xlnm.Database" localSheetId="6">#REF!</definedName>
    <definedName name="_xlnm.Database">#REF!</definedName>
    <definedName name="baseflow" localSheetId="8">'[68]K. IMF Base'!#REF!</definedName>
    <definedName name="baseflow" localSheetId="0">'[68]K. IMF Base'!#REF!</definedName>
    <definedName name="baseflow" localSheetId="1">'[68]K. IMF Base'!#REF!</definedName>
    <definedName name="baseflow" localSheetId="3">'[68]K. IMF Base'!#REF!</definedName>
    <definedName name="baseflow" localSheetId="6">'[68]K. IMF Base'!#REF!</definedName>
    <definedName name="baseflow">'[68]K. IMF Base'!#REF!</definedName>
    <definedName name="BaseYear" localSheetId="9">#REF!</definedName>
    <definedName name="BaseYear" localSheetId="7">#REF!</definedName>
    <definedName name="BaseYear" localSheetId="11">#REF!</definedName>
    <definedName name="BaseYear" localSheetId="8">#REF!</definedName>
    <definedName name="BaseYear" localSheetId="0">#REF!</definedName>
    <definedName name="BaseYear" localSheetId="1">#REF!</definedName>
    <definedName name="BaseYear" localSheetId="3">#REF!</definedName>
    <definedName name="BaseYear" localSheetId="6">#REF!</definedName>
    <definedName name="BaseYear">#REF!</definedName>
    <definedName name="Basic_Data" localSheetId="9">#REF!</definedName>
    <definedName name="Basic_Data" localSheetId="7">#REF!</definedName>
    <definedName name="Basic_Data" localSheetId="11">#REF!</definedName>
    <definedName name="Basic_Data" localSheetId="8">#REF!</definedName>
    <definedName name="Basic_Data" localSheetId="0">#REF!</definedName>
    <definedName name="Basic_Data" localSheetId="1">#REF!</definedName>
    <definedName name="Basic_Data" localSheetId="3">#REF!</definedName>
    <definedName name="Basic_Data" localSheetId="6">#REF!</definedName>
    <definedName name="Basic_Data">#REF!</definedName>
    <definedName name="BASOMA" localSheetId="9">#REF!</definedName>
    <definedName name="BASOMA" localSheetId="7">#REF!</definedName>
    <definedName name="BASOMA" localSheetId="11">#REF!</definedName>
    <definedName name="BASOMA" localSheetId="8">#REF!</definedName>
    <definedName name="BASOMA" localSheetId="0">#REF!</definedName>
    <definedName name="BASOMA" localSheetId="1">#REF!</definedName>
    <definedName name="BASOMA" localSheetId="3">#REF!</definedName>
    <definedName name="BASOMA" localSheetId="6">#REF!</definedName>
    <definedName name="BASOMA">#REF!</definedName>
    <definedName name="Batumi_debt" localSheetId="9">#REF!</definedName>
    <definedName name="Batumi_debt" localSheetId="7">#REF!</definedName>
    <definedName name="Batumi_debt" localSheetId="11">#REF!</definedName>
    <definedName name="Batumi_debt" localSheetId="8">#REF!</definedName>
    <definedName name="Batumi_debt" localSheetId="0">#REF!</definedName>
    <definedName name="Batumi_debt" localSheetId="1">#REF!</definedName>
    <definedName name="Batumi_debt" localSheetId="3">#REF!</definedName>
    <definedName name="Batumi_debt">#REF!</definedName>
    <definedName name="Bave" localSheetId="9">#REF!</definedName>
    <definedName name="Bave" localSheetId="7">#REF!</definedName>
    <definedName name="Bave" localSheetId="11">#REF!</definedName>
    <definedName name="Bave" localSheetId="8">#REF!</definedName>
    <definedName name="Bave" localSheetId="0">#REF!</definedName>
    <definedName name="Bave" localSheetId="1">#REF!</definedName>
    <definedName name="Bave">#REF!</definedName>
    <definedName name="bb" localSheetId="2" hidden="1">{"Riqfin97",#N/A,FALSE,"Tran";"Riqfinpro",#N/A,FALSE,"Tran"}</definedName>
    <definedName name="bb" localSheetId="9" hidden="1">{"Riqfin97",#N/A,FALSE,"Tran";"Riqfinpro",#N/A,FALSE,"Tran"}</definedName>
    <definedName name="bb" localSheetId="7" hidden="1">{"Riqfin97",#N/A,FALSE,"Tran";"Riqfinpro",#N/A,FALSE,"Tran"}</definedName>
    <definedName name="bb" localSheetId="11" hidden="1">{"Riqfin97",#N/A,FALSE,"Tran";"Riqfinpro",#N/A,FALSE,"Tran"}</definedName>
    <definedName name="bb" localSheetId="8" hidden="1">{"Riqfin97",#N/A,FALSE,"Tran";"Riqfinpro",#N/A,FALSE,"Tran"}</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localSheetId="6" hidden="1">{"Riqfin97",#N/A,FALSE,"Tran";"Riqfinpro",#N/A,FALSE,"Tran"}</definedName>
    <definedName name="bb" localSheetId="10" hidden="1">{"Riqfin97",#N/A,FALSE,"Tran";"Riqfinpro",#N/A,FALSE,"Tran"}</definedName>
    <definedName name="bb" localSheetId="13" hidden="1">{"Riqfin97",#N/A,FALSE,"Tran";"Riqfinpro",#N/A,FALSE,"Tran"}</definedName>
    <definedName name="bb" hidden="1">{"Riqfin97",#N/A,FALSE,"Tran";"Riqfinpro",#N/A,FALSE,"Tran"}</definedName>
    <definedName name="BBB" localSheetId="9">#REF!</definedName>
    <definedName name="BBB" localSheetId="7">#REF!</definedName>
    <definedName name="BBB" localSheetId="11">#REF!</definedName>
    <definedName name="BBB" localSheetId="8">#REF!</definedName>
    <definedName name="BBB" localSheetId="0">#REF!</definedName>
    <definedName name="BBB" localSheetId="1">#REF!</definedName>
    <definedName name="BBB" localSheetId="3">#REF!</definedName>
    <definedName name="BBB" localSheetId="6">#REF!</definedName>
    <definedName name="BBB">#REF!</definedName>
    <definedName name="bbbb" localSheetId="2" hidden="1">{"Minpmon",#N/A,FALSE,"Monthinput"}</definedName>
    <definedName name="bbbb" localSheetId="9" hidden="1">{"Minpmon",#N/A,FALSE,"Monthinput"}</definedName>
    <definedName name="bbbb" localSheetId="7" hidden="1">{"Minpmon",#N/A,FALSE,"Monthinput"}</definedName>
    <definedName name="bbbb" localSheetId="11" hidden="1">{"Minpmon",#N/A,FALSE,"Monthinput"}</definedName>
    <definedName name="bbbb" localSheetId="8" hidden="1">{"Minpmon",#N/A,FALSE,"Monthinput"}</definedName>
    <definedName name="bbbb" localSheetId="0" hidden="1">{"Minpmon",#N/A,FALSE,"Monthinput"}</definedName>
    <definedName name="bbbb" localSheetId="1" hidden="1">{"Minpmon",#N/A,FALSE,"Monthinput"}</definedName>
    <definedName name="bbbb" localSheetId="3" hidden="1">{"Minpmon",#N/A,FALSE,"Monthinput"}</definedName>
    <definedName name="bbbb" localSheetId="6" hidden="1">{"Minpmon",#N/A,FALSE,"Monthinput"}</definedName>
    <definedName name="bbbb" localSheetId="10" hidden="1">{"Minpmon",#N/A,FALSE,"Monthinput"}</definedName>
    <definedName name="bbbb" localSheetId="13" hidden="1">{"Minpmon",#N/A,FALSE,"Monthinput"}</definedName>
    <definedName name="bbbb" hidden="1">{"Minpmon",#N/A,FALSE,"Monthinput"}</definedName>
    <definedName name="bbbbbbbbbbbbb" localSheetId="2" hidden="1">{"Tab1",#N/A,FALSE,"P";"Tab2",#N/A,FALSE,"P"}</definedName>
    <definedName name="bbbbbbbbbbbbb" localSheetId="9" hidden="1">{"Tab1",#N/A,FALSE,"P";"Tab2",#N/A,FALSE,"P"}</definedName>
    <definedName name="bbbbbbbbbbbbb" localSheetId="7" hidden="1">{"Tab1",#N/A,FALSE,"P";"Tab2",#N/A,FALSE,"P"}</definedName>
    <definedName name="bbbbbbbbbbbbb" localSheetId="11" hidden="1">{"Tab1",#N/A,FALSE,"P";"Tab2",#N/A,FALSE,"P"}</definedName>
    <definedName name="bbbbbbbbbbbbb" localSheetId="8" hidden="1">{"Tab1",#N/A,FALSE,"P";"Tab2",#N/A,FALSE,"P"}</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localSheetId="6" hidden="1">{"Tab1",#N/A,FALSE,"P";"Tab2",#N/A,FALSE,"P"}</definedName>
    <definedName name="bbbbbbbbbbbbb" localSheetId="10" hidden="1">{"Tab1",#N/A,FALSE,"P";"Tab2",#N/A,FALSE,"P"}</definedName>
    <definedName name="bbbbbbbbbbbbb" localSheetId="13" hidden="1">{"Tab1",#N/A,FALSE,"P";"Tab2",#N/A,FALSE,"P"}</definedName>
    <definedName name="bbbbbbbbbbbbb" hidden="1">{"Tab1",#N/A,FALSE,"P";"Tab2",#N/A,FALSE,"P"}</definedName>
    <definedName name="BC" localSheetId="9">#REF!</definedName>
    <definedName name="BC" localSheetId="7">#REF!</definedName>
    <definedName name="BC" localSheetId="11">#REF!</definedName>
    <definedName name="BC" localSheetId="8">#REF!</definedName>
    <definedName name="BC" localSheetId="0">#REF!</definedName>
    <definedName name="BC" localSheetId="1">#REF!</definedName>
    <definedName name="BC" localSheetId="3">#REF!</definedName>
    <definedName name="BC" localSheetId="6">#REF!</definedName>
    <definedName name="BC">#REF!</definedName>
    <definedName name="BCA">#N/A</definedName>
    <definedName name="BCA_GDP">#N/A</definedName>
    <definedName name="BCA_NGDP" localSheetId="9">#REF!</definedName>
    <definedName name="BCA_NGDP" localSheetId="7">#REF!</definedName>
    <definedName name="BCA_NGDP" localSheetId="11">#REF!</definedName>
    <definedName name="BCA_NGDP" localSheetId="8">#REF!</definedName>
    <definedName name="BCA_NGDP" localSheetId="0">#REF!</definedName>
    <definedName name="BCA_NGDP" localSheetId="1">#REF!</definedName>
    <definedName name="BCA_NGDP" localSheetId="3">#REF!</definedName>
    <definedName name="BCA_NGDP" localSheetId="6">#REF!</definedName>
    <definedName name="BCA_NGDP">#REF!</definedName>
    <definedName name="BCEProg" localSheetId="9">#REF!</definedName>
    <definedName name="BCEProg" localSheetId="7">#REF!</definedName>
    <definedName name="BCEProg" localSheetId="11">#REF!</definedName>
    <definedName name="BCEProg" localSheetId="8">#REF!</definedName>
    <definedName name="BCEProg" localSheetId="0">#REF!</definedName>
    <definedName name="BCEProg" localSheetId="1">#REF!</definedName>
    <definedName name="BCEProg" localSheetId="3">#REF!</definedName>
    <definedName name="BCEProg" localSheetId="6">#REF!</definedName>
    <definedName name="BCEProg">#REF!</definedName>
    <definedName name="BCH" localSheetId="9">#REF!</definedName>
    <definedName name="BCH" localSheetId="7">#REF!</definedName>
    <definedName name="BCH" localSheetId="11">#REF!</definedName>
    <definedName name="BCH" localSheetId="8">#REF!</definedName>
    <definedName name="BCH" localSheetId="0">#REF!</definedName>
    <definedName name="BCH" localSheetId="1">#REF!</definedName>
    <definedName name="BCH" localSheetId="3">#REF!</definedName>
    <definedName name="BCH" localSheetId="6">#REF!</definedName>
    <definedName name="BCH">#REF!</definedName>
    <definedName name="BCH_10G" localSheetId="9">#REF!</definedName>
    <definedName name="BCH_10G" localSheetId="7">#REF!</definedName>
    <definedName name="BCH_10G" localSheetId="11">#REF!</definedName>
    <definedName name="BCH_10G" localSheetId="8">#REF!</definedName>
    <definedName name="BCH_10G" localSheetId="0">#REF!</definedName>
    <definedName name="BCH_10G" localSheetId="1">#REF!</definedName>
    <definedName name="BCH_10G" localSheetId="3">#REF!</definedName>
    <definedName name="BCH_10G">#REF!</definedName>
    <definedName name="BCH_10R" localSheetId="9">#REF!</definedName>
    <definedName name="BCH_10R" localSheetId="7">#REF!</definedName>
    <definedName name="BCH_10R" localSheetId="11">#REF!</definedName>
    <definedName name="BCH_10R" localSheetId="8">#REF!</definedName>
    <definedName name="BCH_10R" localSheetId="0">#REF!</definedName>
    <definedName name="BCH_10R" localSheetId="1">#REF!</definedName>
    <definedName name="BCH_10R" localSheetId="3">#REF!</definedName>
    <definedName name="BCH_10R">#REF!</definedName>
    <definedName name="Bcos_Com_20G" localSheetId="9">#REF!</definedName>
    <definedName name="Bcos_Com_20G" localSheetId="7">#REF!</definedName>
    <definedName name="Bcos_Com_20G" localSheetId="11">#REF!</definedName>
    <definedName name="Bcos_Com_20G" localSheetId="8">#REF!</definedName>
    <definedName name="Bcos_Com_20G" localSheetId="0">#REF!</definedName>
    <definedName name="Bcos_Com_20G" localSheetId="1">#REF!</definedName>
    <definedName name="Bcos_Com_20G" localSheetId="3">#REF!</definedName>
    <definedName name="Bcos_Com_20G">#REF!</definedName>
    <definedName name="Bcos_Com20R" localSheetId="9">#REF!</definedName>
    <definedName name="Bcos_Com20R" localSheetId="7">#REF!</definedName>
    <definedName name="Bcos_Com20R" localSheetId="11">#REF!</definedName>
    <definedName name="Bcos_Com20R" localSheetId="8">#REF!</definedName>
    <definedName name="Bcos_Com20R" localSheetId="0">#REF!</definedName>
    <definedName name="Bcos_Com20R" localSheetId="1">#REF!</definedName>
    <definedName name="Bcos_Com20R" localSheetId="3">#REF!</definedName>
    <definedName name="Bcos_Com20R">#REF!</definedName>
    <definedName name="BCRD15" hidden="1">'[69]Crédito SPNF (fiscal)'!#REF!</definedName>
    <definedName name="BDEAC">[51]CIRRs!$C$70</definedName>
    <definedName name="BE">#N/A</definedName>
    <definedName name="BEA" localSheetId="9">#REF!</definedName>
    <definedName name="BEA" localSheetId="7">#REF!</definedName>
    <definedName name="BEA" localSheetId="11">#REF!</definedName>
    <definedName name="BEA" localSheetId="8">#REF!</definedName>
    <definedName name="BEA" localSheetId="0">#REF!</definedName>
    <definedName name="BEA" localSheetId="1">#REF!</definedName>
    <definedName name="BEA" localSheetId="3">#REF!</definedName>
    <definedName name="BEA" localSheetId="6">#REF!</definedName>
    <definedName name="BEA">#REF!</definedName>
    <definedName name="BEABA" localSheetId="9">#REF!</definedName>
    <definedName name="BEABA" localSheetId="7">#REF!</definedName>
    <definedName name="BEABA" localSheetId="11">#REF!</definedName>
    <definedName name="BEABA" localSheetId="8">#REF!</definedName>
    <definedName name="BEABA" localSheetId="0">#REF!</definedName>
    <definedName name="BEABA" localSheetId="1">#REF!</definedName>
    <definedName name="BEABA" localSheetId="3">#REF!</definedName>
    <definedName name="BEABA" localSheetId="6">#REF!</definedName>
    <definedName name="BEABA">#REF!</definedName>
    <definedName name="BEABI" localSheetId="9">#REF!</definedName>
    <definedName name="BEABI" localSheetId="7">#REF!</definedName>
    <definedName name="BEABI" localSheetId="11">#REF!</definedName>
    <definedName name="BEABI" localSheetId="8">#REF!</definedName>
    <definedName name="BEABI" localSheetId="0">#REF!</definedName>
    <definedName name="BEABI" localSheetId="1">#REF!</definedName>
    <definedName name="BEABI" localSheetId="6">#REF!</definedName>
    <definedName name="BEABI">#REF!</definedName>
    <definedName name="BEAI">#N/A</definedName>
    <definedName name="BEAIB">#N/A</definedName>
    <definedName name="BEAIG">#N/A</definedName>
    <definedName name="BEAMU" localSheetId="9">#REF!</definedName>
    <definedName name="BEAMU" localSheetId="7">#REF!</definedName>
    <definedName name="BEAMU" localSheetId="11">#REF!</definedName>
    <definedName name="BEAMU" localSheetId="8">#REF!</definedName>
    <definedName name="BEAMU" localSheetId="0">#REF!</definedName>
    <definedName name="BEAMU" localSheetId="1">#REF!</definedName>
    <definedName name="BEAMU" localSheetId="3">#REF!</definedName>
    <definedName name="BEAMU" localSheetId="6">#REF!</definedName>
    <definedName name="BEAMU">#REF!</definedName>
    <definedName name="BEAP">#N/A</definedName>
    <definedName name="BEAPB">#N/A</definedName>
    <definedName name="BEAPG">#N/A</definedName>
    <definedName name="BEC" localSheetId="9">#REF!</definedName>
    <definedName name="BEC" localSheetId="7">#REF!</definedName>
    <definedName name="BEC" localSheetId="11">#REF!</definedName>
    <definedName name="BEC" localSheetId="8">#REF!</definedName>
    <definedName name="BEC" localSheetId="0">#REF!</definedName>
    <definedName name="BEC" localSheetId="1">#REF!</definedName>
    <definedName name="BEC" localSheetId="3">#REF!</definedName>
    <definedName name="BEC" localSheetId="6">#REF!</definedName>
    <definedName name="BEC">#REF!</definedName>
    <definedName name="BED" localSheetId="9">#REF!</definedName>
    <definedName name="BED" localSheetId="7">#REF!</definedName>
    <definedName name="BED" localSheetId="11">#REF!</definedName>
    <definedName name="BED" localSheetId="8">#REF!</definedName>
    <definedName name="BED" localSheetId="0">#REF!</definedName>
    <definedName name="BED" localSheetId="1">#REF!</definedName>
    <definedName name="BED" localSheetId="3">#REF!</definedName>
    <definedName name="BED" localSheetId="6">#REF!</definedName>
    <definedName name="BED">#REF!</definedName>
    <definedName name="BED_6" localSheetId="9">#REF!</definedName>
    <definedName name="BED_6" localSheetId="7">#REF!</definedName>
    <definedName name="BED_6" localSheetId="11">#REF!</definedName>
    <definedName name="BED_6" localSheetId="8">#REF!</definedName>
    <definedName name="BED_6" localSheetId="0">#REF!</definedName>
    <definedName name="BED_6" localSheetId="1">#REF!</definedName>
    <definedName name="BED_6" localSheetId="3">#REF!</definedName>
    <definedName name="BED_6" localSheetId="6">#REF!</definedName>
    <definedName name="BED_6">#REF!</definedName>
    <definedName name="BEDE" localSheetId="9">#REF!</definedName>
    <definedName name="BEDE" localSheetId="7">#REF!</definedName>
    <definedName name="BEDE" localSheetId="11">#REF!</definedName>
    <definedName name="BEDE" localSheetId="8">#REF!</definedName>
    <definedName name="BEDE" localSheetId="0">#REF!</definedName>
    <definedName name="BEDE" localSheetId="1">#REF!</definedName>
    <definedName name="BEDE">#REF!</definedName>
    <definedName name="BEF">[51]CIRRs!$C$79</definedName>
    <definedName name="Bei" localSheetId="8">[70]terms!#REF!</definedName>
    <definedName name="Bei" localSheetId="0">[70]terms!#REF!</definedName>
    <definedName name="Bei" localSheetId="1">[70]terms!#REF!</definedName>
    <definedName name="Bei" localSheetId="3">[70]terms!#REF!</definedName>
    <definedName name="Bei" localSheetId="6">[70]terms!#REF!</definedName>
    <definedName name="Bei">[70]terms!#REF!</definedName>
    <definedName name="Belgium_wt">'[66]OECD wgt'!$B$15</definedName>
    <definedName name="BENEF98" localSheetId="9">#REF!</definedName>
    <definedName name="BENEF98" localSheetId="7">#REF!</definedName>
    <definedName name="BENEF98" localSheetId="11">#REF!</definedName>
    <definedName name="BENEF98" localSheetId="8">#REF!</definedName>
    <definedName name="BENEF98" localSheetId="0">#REF!</definedName>
    <definedName name="BENEF98" localSheetId="1">#REF!</definedName>
    <definedName name="BENEF98" localSheetId="3">#REF!</definedName>
    <definedName name="BENEF98" localSheetId="6">#REF!</definedName>
    <definedName name="BENEF98">#REF!</definedName>
    <definedName name="BENEF99" localSheetId="9">#REF!</definedName>
    <definedName name="BENEF99" localSheetId="7">#REF!</definedName>
    <definedName name="BENEF99" localSheetId="11">#REF!</definedName>
    <definedName name="BENEF99" localSheetId="8">#REF!</definedName>
    <definedName name="BENEF99" localSheetId="0">#REF!</definedName>
    <definedName name="BENEF99" localSheetId="1">#REF!</definedName>
    <definedName name="BENEF99" localSheetId="3">#REF!</definedName>
    <definedName name="BENEF99" localSheetId="6">#REF!</definedName>
    <definedName name="BENEF99">#REF!</definedName>
    <definedName name="BeneficioNetoY3">'[71]Vaciado 1'!$F$153</definedName>
    <definedName name="BEO" localSheetId="9">#REF!</definedName>
    <definedName name="BEO" localSheetId="7">#REF!</definedName>
    <definedName name="BEO" localSheetId="11">#REF!</definedName>
    <definedName name="BEO" localSheetId="8">#REF!</definedName>
    <definedName name="BEO" localSheetId="0">#REF!</definedName>
    <definedName name="BEO" localSheetId="1">#REF!</definedName>
    <definedName name="BEO" localSheetId="3">#REF!</definedName>
    <definedName name="BEO" localSheetId="6">#REF!</definedName>
    <definedName name="BEO">#REF!</definedName>
    <definedName name="BER" localSheetId="9">#REF!</definedName>
    <definedName name="BER" localSheetId="7">#REF!</definedName>
    <definedName name="BER" localSheetId="11">#REF!</definedName>
    <definedName name="BER" localSheetId="8">#REF!</definedName>
    <definedName name="BER" localSheetId="0">#REF!</definedName>
    <definedName name="BER" localSheetId="1">#REF!</definedName>
    <definedName name="BER" localSheetId="3">#REF!</definedName>
    <definedName name="BER" localSheetId="6">#REF!</definedName>
    <definedName name="BER">#REF!</definedName>
    <definedName name="BERBA" localSheetId="9">#REF!</definedName>
    <definedName name="BERBA" localSheetId="7">#REF!</definedName>
    <definedName name="BERBA" localSheetId="11">#REF!</definedName>
    <definedName name="BERBA" localSheetId="8">#REF!</definedName>
    <definedName name="BERBA" localSheetId="0">#REF!</definedName>
    <definedName name="BERBA" localSheetId="1">#REF!</definedName>
    <definedName name="BERBA" localSheetId="6">#REF!</definedName>
    <definedName name="BERBA">#REF!</definedName>
    <definedName name="BERBI" localSheetId="9">#REF!</definedName>
    <definedName name="BERBI" localSheetId="7">#REF!</definedName>
    <definedName name="BERBI" localSheetId="11">#REF!</definedName>
    <definedName name="BERBI" localSheetId="8">#REF!</definedName>
    <definedName name="BERBI" localSheetId="0">#REF!</definedName>
    <definedName name="BERBI" localSheetId="1">#REF!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9">#REF!</definedName>
    <definedName name="BFD" localSheetId="7">#REF!</definedName>
    <definedName name="BFD" localSheetId="11">#REF!</definedName>
    <definedName name="BFD" localSheetId="8">#REF!</definedName>
    <definedName name="BFD" localSheetId="0">#REF!</definedName>
    <definedName name="BFD" localSheetId="1">#REF!</definedName>
    <definedName name="BFD" localSheetId="3">#REF!</definedName>
    <definedName name="BFD" localSheetId="6">#REF!</definedName>
    <definedName name="BFD">#REF!</definedName>
    <definedName name="BFDA" localSheetId="9">#REF!</definedName>
    <definedName name="BFDA" localSheetId="7">#REF!</definedName>
    <definedName name="BFDA" localSheetId="11">#REF!</definedName>
    <definedName name="BFDA" localSheetId="8">#REF!</definedName>
    <definedName name="BFDA" localSheetId="0">#REF!</definedName>
    <definedName name="BFDA" localSheetId="1">#REF!</definedName>
    <definedName name="BFDA" localSheetId="3">#REF!</definedName>
    <definedName name="BFDA" localSheetId="6">#REF!</definedName>
    <definedName name="BFDA">#REF!</definedName>
    <definedName name="BFDI" localSheetId="9">#REF!</definedName>
    <definedName name="BFDI" localSheetId="7">#REF!</definedName>
    <definedName name="BFDI" localSheetId="11">#REF!</definedName>
    <definedName name="BFDI" localSheetId="8">#REF!</definedName>
    <definedName name="BFDI" localSheetId="0">#REF!</definedName>
    <definedName name="BFDI" localSheetId="1">#REF!</definedName>
    <definedName name="BFDI" localSheetId="3">#REF!</definedName>
    <definedName name="BFDI" localSheetId="6">#REF!</definedName>
    <definedName name="BFDI">#REF!</definedName>
    <definedName name="BFDIL" localSheetId="9">#REF!</definedName>
    <definedName name="BFDIL" localSheetId="7">#REF!</definedName>
    <definedName name="BFDIL" localSheetId="11">#REF!</definedName>
    <definedName name="BFDIL" localSheetId="8">#REF!</definedName>
    <definedName name="BFDIL" localSheetId="0">#REF!</definedName>
    <definedName name="BFDIL" localSheetId="1">#REF!</definedName>
    <definedName name="BFDIL" localSheetId="3">#REF!</definedName>
    <definedName name="BFDIL">#REF!</definedName>
    <definedName name="BFL">#N/A</definedName>
    <definedName name="BFL_C_G" localSheetId="9">#REF!</definedName>
    <definedName name="BFL_C_G" localSheetId="7">#REF!</definedName>
    <definedName name="BFL_C_G" localSheetId="11">#REF!</definedName>
    <definedName name="BFL_C_G" localSheetId="8">#REF!</definedName>
    <definedName name="BFL_C_G" localSheetId="0">#REF!</definedName>
    <definedName name="BFL_C_G" localSheetId="1">#REF!</definedName>
    <definedName name="BFL_C_G" localSheetId="3">#REF!</definedName>
    <definedName name="BFL_C_G" localSheetId="6">#REF!</definedName>
    <definedName name="BFL_C_G">#REF!</definedName>
    <definedName name="BFL_C_P" localSheetId="9">#REF!</definedName>
    <definedName name="BFL_C_P" localSheetId="7">#REF!</definedName>
    <definedName name="BFL_C_P" localSheetId="11">#REF!</definedName>
    <definedName name="BFL_C_P" localSheetId="8">#REF!</definedName>
    <definedName name="BFL_C_P" localSheetId="0">#REF!</definedName>
    <definedName name="BFL_C_P" localSheetId="1">#REF!</definedName>
    <definedName name="BFL_C_P" localSheetId="3">#REF!</definedName>
    <definedName name="BFL_C_P" localSheetId="6">#REF!</definedName>
    <definedName name="BFL_C_P">#REF!</definedName>
    <definedName name="BFL_CBA" localSheetId="9">#REF!</definedName>
    <definedName name="BFL_CBA" localSheetId="7">#REF!</definedName>
    <definedName name="BFL_CBA" localSheetId="11">#REF!</definedName>
    <definedName name="BFL_CBA" localSheetId="8">#REF!</definedName>
    <definedName name="BFL_CBA" localSheetId="0">#REF!</definedName>
    <definedName name="BFL_CBA" localSheetId="1">#REF!</definedName>
    <definedName name="BFL_CBA" localSheetId="3">#REF!</definedName>
    <definedName name="BFL_CBA" localSheetId="6">#REF!</definedName>
    <definedName name="BFL_CBA">#REF!</definedName>
    <definedName name="BFL_CBI" localSheetId="9">#REF!</definedName>
    <definedName name="BFL_CBI" localSheetId="7">#REF!</definedName>
    <definedName name="BFL_CBI" localSheetId="11">#REF!</definedName>
    <definedName name="BFL_CBI" localSheetId="8">#REF!</definedName>
    <definedName name="BFL_CBI" localSheetId="0">#REF!</definedName>
    <definedName name="BFL_CBI" localSheetId="1">#REF!</definedName>
    <definedName name="BFL_CBI">#REF!</definedName>
    <definedName name="BFL_CMU" localSheetId="9">#REF!</definedName>
    <definedName name="BFL_CMU" localSheetId="7">#REF!</definedName>
    <definedName name="BFL_CMU" localSheetId="11">#REF!</definedName>
    <definedName name="BFL_CMU" localSheetId="8">#REF!</definedName>
    <definedName name="BFL_CMU" localSheetId="0">#REF!</definedName>
    <definedName name="BFL_CMU" localSheetId="1">#REF!</definedName>
    <definedName name="BFL_CMU">#REF!</definedName>
    <definedName name="BFL_D">#N/A</definedName>
    <definedName name="BFL_D_G" localSheetId="9">#REF!</definedName>
    <definedName name="BFL_D_G" localSheetId="7">#REF!</definedName>
    <definedName name="BFL_D_G" localSheetId="11">#REF!</definedName>
    <definedName name="BFL_D_G" localSheetId="8">#REF!</definedName>
    <definedName name="BFL_D_G" localSheetId="0">#REF!</definedName>
    <definedName name="BFL_D_G" localSheetId="1">#REF!</definedName>
    <definedName name="BFL_D_G" localSheetId="3">#REF!</definedName>
    <definedName name="BFL_D_G" localSheetId="6">#REF!</definedName>
    <definedName name="BFL_D_G">#REF!</definedName>
    <definedName name="BFL_D_P" localSheetId="9">#REF!</definedName>
    <definedName name="BFL_D_P" localSheetId="7">#REF!</definedName>
    <definedName name="BFL_D_P" localSheetId="11">#REF!</definedName>
    <definedName name="BFL_D_P" localSheetId="8">#REF!</definedName>
    <definedName name="BFL_D_P" localSheetId="0">#REF!</definedName>
    <definedName name="BFL_D_P" localSheetId="1">#REF!</definedName>
    <definedName name="BFL_D_P" localSheetId="3">#REF!</definedName>
    <definedName name="BFL_D_P" localSheetId="6">#REF!</definedName>
    <definedName name="BFL_D_P">#REF!</definedName>
    <definedName name="BFL_DBA" localSheetId="9">#REF!</definedName>
    <definedName name="BFL_DBA" localSheetId="7">#REF!</definedName>
    <definedName name="BFL_DBA" localSheetId="11">#REF!</definedName>
    <definedName name="BFL_DBA" localSheetId="8">#REF!</definedName>
    <definedName name="BFL_DBA" localSheetId="0">#REF!</definedName>
    <definedName name="BFL_DBA" localSheetId="1">#REF!</definedName>
    <definedName name="BFL_DBA" localSheetId="3">#REF!</definedName>
    <definedName name="BFL_DBA" localSheetId="6">#REF!</definedName>
    <definedName name="BFL_DBA">#REF!</definedName>
    <definedName name="BFL_DBI" localSheetId="9">#REF!</definedName>
    <definedName name="BFL_DBI" localSheetId="7">#REF!</definedName>
    <definedName name="BFL_DBI" localSheetId="11">#REF!</definedName>
    <definedName name="BFL_DBI" localSheetId="8">#REF!</definedName>
    <definedName name="BFL_DBI" localSheetId="0">#REF!</definedName>
    <definedName name="BFL_DBI" localSheetId="1">#REF!</definedName>
    <definedName name="BFL_DBI">#REF!</definedName>
    <definedName name="BFL_DF">#N/A</definedName>
    <definedName name="BFL_DMU" localSheetId="9">#REF!</definedName>
    <definedName name="BFL_DMU" localSheetId="7">#REF!</definedName>
    <definedName name="BFL_DMU" localSheetId="11">#REF!</definedName>
    <definedName name="BFL_DMU" localSheetId="8">#REF!</definedName>
    <definedName name="BFL_DMU" localSheetId="0">#REF!</definedName>
    <definedName name="BFL_DMU" localSheetId="1">#REF!</definedName>
    <definedName name="BFL_DMU" localSheetId="3">#REF!</definedName>
    <definedName name="BFL_DMU" localSheetId="6">#REF!</definedName>
    <definedName name="BFL_DMU">#REF!</definedName>
    <definedName name="BFLB">#N/A</definedName>
    <definedName name="BFLB_D">#N/A</definedName>
    <definedName name="BFLB_DF">#N/A</definedName>
    <definedName name="BFLD_DF" localSheetId="4">[72]!BFLD_DF</definedName>
    <definedName name="BFLD_DF" localSheetId="0">#REF!</definedName>
    <definedName name="BFLD_DF" localSheetId="1">#REF!</definedName>
    <definedName name="BFLD_DF" localSheetId="3">[72]!BFLD_DF</definedName>
    <definedName name="BFLD_DF" localSheetId="10">[72]!BFLD_DF</definedName>
    <definedName name="BFLD_DF" localSheetId="13">[72]!BFLD_DF</definedName>
    <definedName name="BFLD_DF">[72]!BFLD_DF</definedName>
    <definedName name="BFLD_DF1">#N/A</definedName>
    <definedName name="BFLD_DF2">#N/A</definedName>
    <definedName name="BFLG">#N/A</definedName>
    <definedName name="BFLG_D">#N/A</definedName>
    <definedName name="BFLG_DF">#N/A</definedName>
    <definedName name="BFLRES" localSheetId="9">#REF!</definedName>
    <definedName name="BFLRES" localSheetId="7">#REF!</definedName>
    <definedName name="BFLRES" localSheetId="11">#REF!</definedName>
    <definedName name="BFLRES" localSheetId="8">#REF!</definedName>
    <definedName name="BFLRES" localSheetId="0">#REF!</definedName>
    <definedName name="BFLRES" localSheetId="1">#REF!</definedName>
    <definedName name="BFLRES" localSheetId="3">#REF!</definedName>
    <definedName name="BFLRES" localSheetId="6">#REF!</definedName>
    <definedName name="BFLRES">#REF!</definedName>
    <definedName name="BFO" localSheetId="9">#REF!</definedName>
    <definedName name="BFO" localSheetId="7">#REF!</definedName>
    <definedName name="BFO" localSheetId="11">#REF!</definedName>
    <definedName name="BFO" localSheetId="8">#REF!</definedName>
    <definedName name="BFO" localSheetId="0">#REF!</definedName>
    <definedName name="BFO" localSheetId="1">#REF!</definedName>
    <definedName name="BFO" localSheetId="3">#REF!</definedName>
    <definedName name="BFO" localSheetId="6">#REF!</definedName>
    <definedName name="BFO">#REF!</definedName>
    <definedName name="BFO_S" localSheetId="9">#REF!</definedName>
    <definedName name="BFO_S" localSheetId="7">#REF!</definedName>
    <definedName name="BFO_S" localSheetId="11">#REF!</definedName>
    <definedName name="BFO_S" localSheetId="8">#REF!</definedName>
    <definedName name="BFO_S" localSheetId="0">#REF!</definedName>
    <definedName name="BFO_S" localSheetId="1">#REF!</definedName>
    <definedName name="BFO_S" localSheetId="6">#REF!</definedName>
    <definedName name="BFO_S">#REF!</definedName>
    <definedName name="BFOA" localSheetId="9">#REF!</definedName>
    <definedName name="BFOA" localSheetId="7">#REF!</definedName>
    <definedName name="BFOA" localSheetId="11">#REF!</definedName>
    <definedName name="BFOA" localSheetId="8">#REF!</definedName>
    <definedName name="BFOA" localSheetId="0">#REF!</definedName>
    <definedName name="BFOA" localSheetId="1">#REF!</definedName>
    <definedName name="BFOA" localSheetId="3">#REF!</definedName>
    <definedName name="BFOA">#REF!</definedName>
    <definedName name="BFOAG" localSheetId="9">#REF!</definedName>
    <definedName name="BFOAG" localSheetId="7">#REF!</definedName>
    <definedName name="BFOAG" localSheetId="11">#REF!</definedName>
    <definedName name="BFOAG" localSheetId="8">#REF!</definedName>
    <definedName name="BFOAG" localSheetId="0">#REF!</definedName>
    <definedName name="BFOAG" localSheetId="1">#REF!</definedName>
    <definedName name="BFOAG" localSheetId="3">#REF!</definedName>
    <definedName name="BFOAG">#REF!</definedName>
    <definedName name="BFOL" localSheetId="9">#REF!</definedName>
    <definedName name="BFOL" localSheetId="7">#REF!</definedName>
    <definedName name="BFOL" localSheetId="11">#REF!</definedName>
    <definedName name="BFOL" localSheetId="8">#REF!</definedName>
    <definedName name="BFOL" localSheetId="0">#REF!</definedName>
    <definedName name="BFOL" localSheetId="1">#REF!</definedName>
    <definedName name="BFOL" localSheetId="3">#REF!</definedName>
    <definedName name="BFOL">#REF!</definedName>
    <definedName name="BFOL_B" localSheetId="9">#REF!</definedName>
    <definedName name="BFOL_B" localSheetId="7">#REF!</definedName>
    <definedName name="BFOL_B" localSheetId="11">#REF!</definedName>
    <definedName name="BFOL_B" localSheetId="8">#REF!</definedName>
    <definedName name="BFOL_B" localSheetId="0">#REF!</definedName>
    <definedName name="BFOL_B" localSheetId="1">#REF!</definedName>
    <definedName name="BFOL_B" localSheetId="3">#REF!</definedName>
    <definedName name="BFOL_B">#REF!</definedName>
    <definedName name="BFOL_G" localSheetId="9">#REF!</definedName>
    <definedName name="BFOL_G" localSheetId="7">#REF!</definedName>
    <definedName name="BFOL_G" localSheetId="11">#REF!</definedName>
    <definedName name="BFOL_G" localSheetId="8">#REF!</definedName>
    <definedName name="BFOL_G" localSheetId="0">#REF!</definedName>
    <definedName name="BFOL_G" localSheetId="1">#REF!</definedName>
    <definedName name="BFOL_G" localSheetId="3">#REF!</definedName>
    <definedName name="BFOL_G">#REF!</definedName>
    <definedName name="BFOL_L" localSheetId="9">#REF!</definedName>
    <definedName name="BFOL_L" localSheetId="7">#REF!</definedName>
    <definedName name="BFOL_L" localSheetId="11">#REF!</definedName>
    <definedName name="BFOL_L" localSheetId="8">#REF!</definedName>
    <definedName name="BFOL_L" localSheetId="0">#REF!</definedName>
    <definedName name="BFOL_L" localSheetId="1">#REF!</definedName>
    <definedName name="BFOL_L" localSheetId="3">#REF!</definedName>
    <definedName name="BFOL_L">#REF!</definedName>
    <definedName name="BFOL_O" localSheetId="9">#REF!</definedName>
    <definedName name="BFOL_O" localSheetId="7">#REF!</definedName>
    <definedName name="BFOL_O" localSheetId="11">#REF!</definedName>
    <definedName name="BFOL_O" localSheetId="8">#REF!</definedName>
    <definedName name="BFOL_O" localSheetId="0">#REF!</definedName>
    <definedName name="BFOL_O" localSheetId="1">#REF!</definedName>
    <definedName name="BFOL_O" localSheetId="3">#REF!</definedName>
    <definedName name="BFOL_O">#REF!</definedName>
    <definedName name="BFOL_S" localSheetId="9">#REF!</definedName>
    <definedName name="BFOL_S" localSheetId="7">#REF!</definedName>
    <definedName name="BFOL_S" localSheetId="11">#REF!</definedName>
    <definedName name="BFOL_S" localSheetId="8">#REF!</definedName>
    <definedName name="BFOL_S" localSheetId="0">#REF!</definedName>
    <definedName name="BFOL_S" localSheetId="1">#REF!</definedName>
    <definedName name="BFOL_S" localSheetId="3">#REF!</definedName>
    <definedName name="BFOL_S">#REF!</definedName>
    <definedName name="BFOLB" localSheetId="9">#REF!</definedName>
    <definedName name="BFOLB" localSheetId="7">#REF!</definedName>
    <definedName name="BFOLB" localSheetId="11">#REF!</definedName>
    <definedName name="BFOLB" localSheetId="8">#REF!</definedName>
    <definedName name="BFOLB" localSheetId="0">#REF!</definedName>
    <definedName name="BFOLB" localSheetId="1">#REF!</definedName>
    <definedName name="BFOLB" localSheetId="3">#REF!</definedName>
    <definedName name="BFOLB">#REF!</definedName>
    <definedName name="BFOLG_L" localSheetId="9">#REF!</definedName>
    <definedName name="BFOLG_L" localSheetId="7">#REF!</definedName>
    <definedName name="BFOLG_L" localSheetId="11">#REF!</definedName>
    <definedName name="BFOLG_L" localSheetId="8">#REF!</definedName>
    <definedName name="BFOLG_L" localSheetId="0">#REF!</definedName>
    <definedName name="BFOLG_L" localSheetId="1">#REF!</definedName>
    <definedName name="BFOLG_L" localSheetId="3">#REF!</definedName>
    <definedName name="BFOLG_L">#REF!</definedName>
    <definedName name="BFOTH" localSheetId="9">#REF!</definedName>
    <definedName name="BFOTH" localSheetId="7">#REF!</definedName>
    <definedName name="BFOTH" localSheetId="11">#REF!</definedName>
    <definedName name="BFOTH" localSheetId="8">#REF!</definedName>
    <definedName name="BFOTH" localSheetId="0">#REF!</definedName>
    <definedName name="BFOTH" localSheetId="1">#REF!</definedName>
    <definedName name="BFOTH">#REF!</definedName>
    <definedName name="BFP" localSheetId="9">#REF!</definedName>
    <definedName name="BFP" localSheetId="7">#REF!</definedName>
    <definedName name="BFP" localSheetId="11">#REF!</definedName>
    <definedName name="BFP" localSheetId="8">#REF!</definedName>
    <definedName name="BFP" localSheetId="0">#REF!</definedName>
    <definedName name="BFP" localSheetId="1">#REF!</definedName>
    <definedName name="BFP" localSheetId="3">#REF!</definedName>
    <definedName name="BFP">#REF!</definedName>
    <definedName name="BFPA" localSheetId="9">#REF!</definedName>
    <definedName name="BFPA" localSheetId="7">#REF!</definedName>
    <definedName name="BFPA" localSheetId="11">#REF!</definedName>
    <definedName name="BFPA" localSheetId="8">#REF!</definedName>
    <definedName name="BFPA" localSheetId="0">#REF!</definedName>
    <definedName name="BFPA" localSheetId="1">#REF!</definedName>
    <definedName name="BFPA" localSheetId="3">#REF!</definedName>
    <definedName name="BFPA">#REF!</definedName>
    <definedName name="BFPAG" localSheetId="9">#REF!</definedName>
    <definedName name="BFPAG" localSheetId="7">#REF!</definedName>
    <definedName name="BFPAG" localSheetId="11">#REF!</definedName>
    <definedName name="BFPAG" localSheetId="8">#REF!</definedName>
    <definedName name="BFPAG" localSheetId="0">#REF!</definedName>
    <definedName name="BFPAG" localSheetId="1">#REF!</definedName>
    <definedName name="BFPAG" localSheetId="3">#REF!</definedName>
    <definedName name="BFPAG">#REF!</definedName>
    <definedName name="BFPL" localSheetId="9">#REF!</definedName>
    <definedName name="BFPL" localSheetId="7">#REF!</definedName>
    <definedName name="BFPL" localSheetId="11">#REF!</definedName>
    <definedName name="BFPL" localSheetId="8">#REF!</definedName>
    <definedName name="BFPL" localSheetId="0">#REF!</definedName>
    <definedName name="BFPL" localSheetId="1">#REF!</definedName>
    <definedName name="BFPL" localSheetId="3">#REF!</definedName>
    <definedName name="BFPL">#REF!</definedName>
    <definedName name="BFPLBN" localSheetId="9">#REF!</definedName>
    <definedName name="BFPLBN" localSheetId="7">#REF!</definedName>
    <definedName name="BFPLBN" localSheetId="11">#REF!</definedName>
    <definedName name="BFPLBN" localSheetId="8">#REF!</definedName>
    <definedName name="BFPLBN" localSheetId="0">#REF!</definedName>
    <definedName name="BFPLBN" localSheetId="1">#REF!</definedName>
    <definedName name="BFPLBN" localSheetId="3">#REF!</definedName>
    <definedName name="BFPLBN">#REF!</definedName>
    <definedName name="BFPLD" localSheetId="9">#REF!</definedName>
    <definedName name="BFPLD" localSheetId="7">#REF!</definedName>
    <definedName name="BFPLD" localSheetId="11">#REF!</definedName>
    <definedName name="BFPLD" localSheetId="8">#REF!</definedName>
    <definedName name="BFPLD" localSheetId="0">#REF!</definedName>
    <definedName name="BFPLD" localSheetId="1">#REF!</definedName>
    <definedName name="BFPLD" localSheetId="3">#REF!</definedName>
    <definedName name="BFPLD">#REF!</definedName>
    <definedName name="BFPLD_G" localSheetId="9">#REF!</definedName>
    <definedName name="BFPLD_G" localSheetId="7">#REF!</definedName>
    <definedName name="BFPLD_G" localSheetId="11">#REF!</definedName>
    <definedName name="BFPLD_G" localSheetId="8">#REF!</definedName>
    <definedName name="BFPLD_G" localSheetId="0">#REF!</definedName>
    <definedName name="BFPLD_G" localSheetId="1">#REF!</definedName>
    <definedName name="BFPLD_G" localSheetId="3">#REF!</definedName>
    <definedName name="BFPLD_G">#REF!</definedName>
    <definedName name="BFPLE" localSheetId="9">#REF!</definedName>
    <definedName name="BFPLE" localSheetId="7">#REF!</definedName>
    <definedName name="BFPLE" localSheetId="11">#REF!</definedName>
    <definedName name="BFPLE" localSheetId="8">#REF!</definedName>
    <definedName name="BFPLE" localSheetId="0">#REF!</definedName>
    <definedName name="BFPLE" localSheetId="1">#REF!</definedName>
    <definedName name="BFPLE" localSheetId="3">#REF!</definedName>
    <definedName name="BFPLE">#REF!</definedName>
    <definedName name="BFPLE_G" localSheetId="9">#REF!</definedName>
    <definedName name="BFPLE_G" localSheetId="7">#REF!</definedName>
    <definedName name="BFPLE_G" localSheetId="11">#REF!</definedName>
    <definedName name="BFPLE_G" localSheetId="8">#REF!</definedName>
    <definedName name="BFPLE_G" localSheetId="0">#REF!</definedName>
    <definedName name="BFPLE_G" localSheetId="1">#REF!</definedName>
    <definedName name="BFPLE_G" localSheetId="3">#REF!</definedName>
    <definedName name="BFPLE_G">#REF!</definedName>
    <definedName name="BFPLMM" localSheetId="9">#REF!</definedName>
    <definedName name="BFPLMM" localSheetId="7">#REF!</definedName>
    <definedName name="BFPLMM" localSheetId="11">#REF!</definedName>
    <definedName name="BFPLMM" localSheetId="8">#REF!</definedName>
    <definedName name="BFPLMM" localSheetId="0">#REF!</definedName>
    <definedName name="BFPLMM" localSheetId="1">#REF!</definedName>
    <definedName name="BFPLMM" localSheetId="3">#REF!</definedName>
    <definedName name="BFPLMM">#REF!</definedName>
    <definedName name="BFRA">#N/A</definedName>
    <definedName name="BFUND" localSheetId="9">#REF!</definedName>
    <definedName name="BFUND" localSheetId="7">#REF!</definedName>
    <definedName name="BFUND" localSheetId="11">#REF!</definedName>
    <definedName name="BFUND" localSheetId="8">#REF!</definedName>
    <definedName name="BFUND" localSheetId="0">#REF!</definedName>
    <definedName name="BFUND" localSheetId="1">#REF!</definedName>
    <definedName name="BFUND" localSheetId="3">#REF!</definedName>
    <definedName name="BFUND" localSheetId="6">#REF!</definedName>
    <definedName name="BFUND">#REF!</definedName>
    <definedName name="BGS" localSheetId="9">#REF!</definedName>
    <definedName name="BGS" localSheetId="7">#REF!</definedName>
    <definedName name="BGS" localSheetId="11">#REF!</definedName>
    <definedName name="BGS" localSheetId="8">#REF!</definedName>
    <definedName name="BGS" localSheetId="0">#REF!</definedName>
    <definedName name="BGS" localSheetId="1">#REF!</definedName>
    <definedName name="BGS" localSheetId="3">#REF!</definedName>
    <definedName name="BGS" localSheetId="6">#REF!</definedName>
    <definedName name="BGS">#REF!</definedName>
    <definedName name="BI">#N/A</definedName>
    <definedName name="BIO" localSheetId="8">[40]raw!#REF!</definedName>
    <definedName name="BIO" localSheetId="6">[40]raw!#REF!</definedName>
    <definedName name="BIO">[40]raw!#REF!</definedName>
    <definedName name="BIP" localSheetId="9">#REF!</definedName>
    <definedName name="BIP" localSheetId="7">#REF!</definedName>
    <definedName name="BIP" localSheetId="11">#REF!</definedName>
    <definedName name="BIP" localSheetId="8">#REF!</definedName>
    <definedName name="BIP" localSheetId="0">#REF!</definedName>
    <definedName name="BIP" localSheetId="1">#REF!</definedName>
    <definedName name="BIP" localSheetId="3">#REF!</definedName>
    <definedName name="BIP" localSheetId="6">#REF!</definedName>
    <definedName name="BIP">#REF!</definedName>
    <definedName name="BK">#N/A</definedName>
    <definedName name="BKF">#N/A</definedName>
    <definedName name="BKFA" localSheetId="9">#REF!</definedName>
    <definedName name="BKFA" localSheetId="7">#REF!</definedName>
    <definedName name="BKFA" localSheetId="11">#REF!</definedName>
    <definedName name="BKFA" localSheetId="8">#REF!</definedName>
    <definedName name="BKFA" localSheetId="0">#REF!</definedName>
    <definedName name="BKFA" localSheetId="1">#REF!</definedName>
    <definedName name="BKFA" localSheetId="3">#REF!</definedName>
    <definedName name="BKFA" localSheetId="6">#REF!</definedName>
    <definedName name="BKFA">#REF!</definedName>
    <definedName name="BKFBA" localSheetId="9">#REF!</definedName>
    <definedName name="BKFBA" localSheetId="7">#REF!</definedName>
    <definedName name="BKFBA" localSheetId="11">#REF!</definedName>
    <definedName name="BKFBA" localSheetId="8">#REF!</definedName>
    <definedName name="BKFBA" localSheetId="0">#REF!</definedName>
    <definedName name="BKFBA" localSheetId="1">#REF!</definedName>
    <definedName name="BKFBA" localSheetId="3">#REF!</definedName>
    <definedName name="BKFBA" localSheetId="6">#REF!</definedName>
    <definedName name="BKFBA">#REF!</definedName>
    <definedName name="BKFBI" localSheetId="9">#REF!</definedName>
    <definedName name="BKFBI" localSheetId="7">#REF!</definedName>
    <definedName name="BKFBI" localSheetId="11">#REF!</definedName>
    <definedName name="BKFBI" localSheetId="8">#REF!</definedName>
    <definedName name="BKFBI" localSheetId="0">#REF!</definedName>
    <definedName name="BKFBI" localSheetId="1">#REF!</definedName>
    <definedName name="BKFBI" localSheetId="6">#REF!</definedName>
    <definedName name="BKFBI">#REF!</definedName>
    <definedName name="BKFMU" localSheetId="9">#REF!</definedName>
    <definedName name="BKFMU" localSheetId="7">#REF!</definedName>
    <definedName name="BKFMU" localSheetId="11">#REF!</definedName>
    <definedName name="BKFMU" localSheetId="8">#REF!</definedName>
    <definedName name="BKFMU" localSheetId="0">#REF!</definedName>
    <definedName name="BKFMU" localSheetId="1">#REF!</definedName>
    <definedName name="BKFMU">#REF!</definedName>
    <definedName name="BKO" localSheetId="9">#REF!</definedName>
    <definedName name="BKO" localSheetId="7">#REF!</definedName>
    <definedName name="BKO" localSheetId="11">#REF!</definedName>
    <definedName name="BKO" localSheetId="8">#REF!</definedName>
    <definedName name="BKO" localSheetId="0">#REF!</definedName>
    <definedName name="BKO" localSheetId="1">#REF!</definedName>
    <definedName name="BKO" localSheetId="3">#REF!</definedName>
    <definedName name="BKO">#REF!</definedName>
    <definedName name="bla" localSheetId="9" hidden="1">#REF!</definedName>
    <definedName name="bla" localSheetId="7" hidden="1">#REF!</definedName>
    <definedName name="bla" localSheetId="11" hidden="1">#REF!</definedName>
    <definedName name="bla" localSheetId="8" hidden="1">#REF!</definedName>
    <definedName name="bla" localSheetId="0" hidden="1">#REF!</definedName>
    <definedName name="bla" localSheetId="1" hidden="1">#REF!</definedName>
    <definedName name="bla" localSheetId="3" hidden="1">#REF!</definedName>
    <definedName name="bla" hidden="1">#REF!</definedName>
    <definedName name="bloco1" localSheetId="9">#REF!</definedName>
    <definedName name="bloco1" localSheetId="7">#REF!</definedName>
    <definedName name="bloco1" localSheetId="11">#REF!</definedName>
    <definedName name="bloco1" localSheetId="8">#REF!</definedName>
    <definedName name="bloco1" localSheetId="0">#REF!</definedName>
    <definedName name="bloco1" localSheetId="1">#REF!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9">#REF!</definedName>
    <definedName name="BM" localSheetId="7">#REF!</definedName>
    <definedName name="BM" localSheetId="11">#REF!</definedName>
    <definedName name="BM" localSheetId="8">#REF!</definedName>
    <definedName name="BM" localSheetId="0">#REF!</definedName>
    <definedName name="BM" localSheetId="1">#REF!</definedName>
    <definedName name="BM" localSheetId="3">#REF!</definedName>
    <definedName name="BM" localSheetId="6">#REF!</definedName>
    <definedName name="BM">#REF!</definedName>
    <definedName name="BMG">[75]Q6!$E$28:$AH$28</definedName>
    <definedName name="BMI" localSheetId="9">#REF!</definedName>
    <definedName name="BMI" localSheetId="7">#REF!</definedName>
    <definedName name="BMI" localSheetId="11">#REF!</definedName>
    <definedName name="BMI" localSheetId="8">#REF!</definedName>
    <definedName name="BMI" localSheetId="0">#REF!</definedName>
    <definedName name="BMI" localSheetId="1">#REF!</definedName>
    <definedName name="BMI" localSheetId="3">#REF!</definedName>
    <definedName name="BMI" localSheetId="6">#REF!</definedName>
    <definedName name="BMI">#REF!</definedName>
    <definedName name="BMII">#N/A</definedName>
    <definedName name="BMII_7" localSheetId="9">#REF!</definedName>
    <definedName name="BMII_7" localSheetId="7">#REF!</definedName>
    <definedName name="BMII_7" localSheetId="11">#REF!</definedName>
    <definedName name="BMII_7" localSheetId="8">#REF!</definedName>
    <definedName name="BMII_7" localSheetId="0">#REF!</definedName>
    <definedName name="BMII_7" localSheetId="1">#REF!</definedName>
    <definedName name="BMII_7" localSheetId="3">#REF!</definedName>
    <definedName name="BMII_7" localSheetId="6">#REF!</definedName>
    <definedName name="BMII_7">#REF!</definedName>
    <definedName name="BMII_G" localSheetId="9">#REF!</definedName>
    <definedName name="BMII_G" localSheetId="7">#REF!</definedName>
    <definedName name="BMII_G" localSheetId="11">#REF!</definedName>
    <definedName name="BMII_G" localSheetId="8">#REF!</definedName>
    <definedName name="BMII_G" localSheetId="0">#REF!</definedName>
    <definedName name="BMII_G" localSheetId="1">#REF!</definedName>
    <definedName name="BMII_G" localSheetId="3">#REF!</definedName>
    <definedName name="BMII_G" localSheetId="6">#REF!</definedName>
    <definedName name="BMII_G">#REF!</definedName>
    <definedName name="BMII_P" localSheetId="9">#REF!</definedName>
    <definedName name="BMII_P" localSheetId="7">#REF!</definedName>
    <definedName name="BMII_P" localSheetId="11">#REF!</definedName>
    <definedName name="BMII_P" localSheetId="8">#REF!</definedName>
    <definedName name="BMII_P" localSheetId="0">#REF!</definedName>
    <definedName name="BMII_P" localSheetId="1">#REF!</definedName>
    <definedName name="BMII_P" localSheetId="6">#REF!</definedName>
    <definedName name="BMII_P">#REF!</definedName>
    <definedName name="BMIIB">#N/A</definedName>
    <definedName name="BMIIBA" localSheetId="9">#REF!</definedName>
    <definedName name="BMIIBA" localSheetId="7">#REF!</definedName>
    <definedName name="BMIIBA" localSheetId="11">#REF!</definedName>
    <definedName name="BMIIBA" localSheetId="8">#REF!</definedName>
    <definedName name="BMIIBA" localSheetId="0">#REF!</definedName>
    <definedName name="BMIIBA" localSheetId="1">#REF!</definedName>
    <definedName name="BMIIBA" localSheetId="3">#REF!</definedName>
    <definedName name="BMIIBA" localSheetId="6">#REF!</definedName>
    <definedName name="BMIIBA">#REF!</definedName>
    <definedName name="BMIIBI" localSheetId="9">#REF!</definedName>
    <definedName name="BMIIBI" localSheetId="7">#REF!</definedName>
    <definedName name="BMIIBI" localSheetId="11">#REF!</definedName>
    <definedName name="BMIIBI" localSheetId="8">#REF!</definedName>
    <definedName name="BMIIBI" localSheetId="0">#REF!</definedName>
    <definedName name="BMIIBI" localSheetId="1">#REF!</definedName>
    <definedName name="BMIIBI" localSheetId="3">#REF!</definedName>
    <definedName name="BMIIBI" localSheetId="6">#REF!</definedName>
    <definedName name="BMIIBI">#REF!</definedName>
    <definedName name="BMIIG">#N/A</definedName>
    <definedName name="BMIIMU" localSheetId="9">#REF!</definedName>
    <definedName name="BMIIMU" localSheetId="7">#REF!</definedName>
    <definedName name="BMIIMU" localSheetId="11">#REF!</definedName>
    <definedName name="BMIIMU" localSheetId="8">#REF!</definedName>
    <definedName name="BMIIMU" localSheetId="0">#REF!</definedName>
    <definedName name="BMIIMU" localSheetId="1">#REF!</definedName>
    <definedName name="BMIIMU" localSheetId="3">#REF!</definedName>
    <definedName name="BMIIMU" localSheetId="6">#REF!</definedName>
    <definedName name="BMIIMU">#REF!</definedName>
    <definedName name="BMS" localSheetId="9">#REF!</definedName>
    <definedName name="BMS" localSheetId="7">#REF!</definedName>
    <definedName name="BMS" localSheetId="11">#REF!</definedName>
    <definedName name="BMS" localSheetId="8">#REF!</definedName>
    <definedName name="BMS" localSheetId="0">#REF!</definedName>
    <definedName name="BMS" localSheetId="1">#REF!</definedName>
    <definedName name="BMS" localSheetId="3">#REF!</definedName>
    <definedName name="BMS" localSheetId="6">#REF!</definedName>
    <definedName name="BMS">#REF!</definedName>
    <definedName name="BNEO" localSheetId="9">#REF!</definedName>
    <definedName name="BNEO" localSheetId="7">#REF!</definedName>
    <definedName name="BNEO" localSheetId="11">#REF!</definedName>
    <definedName name="BNEO" localSheetId="8">#REF!</definedName>
    <definedName name="BNEO" localSheetId="0">#REF!</definedName>
    <definedName name="BNEO" localSheetId="1">#REF!</definedName>
    <definedName name="BNEO" localSheetId="6">#REF!</definedName>
    <definedName name="BNEO">#REF!</definedName>
    <definedName name="BNF">"CA"</definedName>
    <definedName name="BO" localSheetId="9">#REF!</definedName>
    <definedName name="BO" localSheetId="7">#REF!</definedName>
    <definedName name="BO" localSheetId="11">#REF!</definedName>
    <definedName name="BO" localSheetId="8">#REF!</definedName>
    <definedName name="BO" localSheetId="0">#REF!</definedName>
    <definedName name="BO" localSheetId="1">#REF!</definedName>
    <definedName name="BO" localSheetId="3">#REF!</definedName>
    <definedName name="BO" localSheetId="6">#REF!</definedName>
    <definedName name="BO">#REF!</definedName>
    <definedName name="BOG" localSheetId="9">#REF!</definedName>
    <definedName name="BOG" localSheetId="7">#REF!</definedName>
    <definedName name="BOG" localSheetId="11">#REF!</definedName>
    <definedName name="BOG" localSheetId="8">#REF!</definedName>
    <definedName name="BOG" localSheetId="0">#REF!</definedName>
    <definedName name="BOG" localSheetId="1">#REF!</definedName>
    <definedName name="BOG" localSheetId="3">#REF!</definedName>
    <definedName name="BOG" localSheetId="6">#REF!</definedName>
    <definedName name="BOG">#REF!</definedName>
    <definedName name="BOLETIN" localSheetId="8">[58]BCP!#REF!</definedName>
    <definedName name="BOLETIN" localSheetId="0">#REF!</definedName>
    <definedName name="BOLETIN" localSheetId="1">#REF!</definedName>
    <definedName name="BOLETIN" localSheetId="3">[58]BCP!#REF!</definedName>
    <definedName name="BOLETIN" localSheetId="6">[58]BCP!#REF!</definedName>
    <definedName name="BOLETIN">[58]BCP!#REF!</definedName>
    <definedName name="Bolivia" localSheetId="9">#REF!</definedName>
    <definedName name="Bolivia" localSheetId="7">#REF!</definedName>
    <definedName name="Bolivia" localSheetId="11">#REF!</definedName>
    <definedName name="Bolivia" localSheetId="8">#REF!</definedName>
    <definedName name="Bolivia" localSheetId="0">#REF!</definedName>
    <definedName name="Bolivia" localSheetId="1">#REF!</definedName>
    <definedName name="Bolivia" localSheetId="3">#REF!</definedName>
    <definedName name="Bolivia" localSheetId="6">#REF!</definedName>
    <definedName name="Bolivia">#REF!</definedName>
    <definedName name="BOP">#N/A</definedName>
    <definedName name="BOPF" localSheetId="9">#REF!</definedName>
    <definedName name="BOPF" localSheetId="7">#REF!</definedName>
    <definedName name="BOPF" localSheetId="11">#REF!</definedName>
    <definedName name="BOPF" localSheetId="8">#REF!</definedName>
    <definedName name="BOPF" localSheetId="0">#REF!</definedName>
    <definedName name="BOPF" localSheetId="1">#REF!</definedName>
    <definedName name="BOPF" localSheetId="3">#REF!</definedName>
    <definedName name="BOPF" localSheetId="6">#REF!</definedName>
    <definedName name="BOPF">#REF!</definedName>
    <definedName name="BOPUSD" localSheetId="9">#REF!</definedName>
    <definedName name="BOPUSD" localSheetId="7">#REF!</definedName>
    <definedName name="BOPUSD" localSheetId="11">#REF!</definedName>
    <definedName name="BOPUSD" localSheetId="8">#REF!</definedName>
    <definedName name="BOPUSD" localSheetId="0">#REF!</definedName>
    <definedName name="BOPUSD" localSheetId="1">#REF!</definedName>
    <definedName name="BOPUSD" localSheetId="3">#REF!</definedName>
    <definedName name="BOPUSD" localSheetId="6">#REF!</definedName>
    <definedName name="BOPUSD">#REF!</definedName>
    <definedName name="BORRA_CUADROS" localSheetId="4">[76]!BORRA_CUADROS</definedName>
    <definedName name="BORRA_CUADROS" localSheetId="0">#REF!</definedName>
    <definedName name="BORRA_CUADROS" localSheetId="1">#REF!</definedName>
    <definedName name="BORRA_CUADROS" localSheetId="3">[76]!BORRA_CUADROS</definedName>
    <definedName name="BORRA_CUADROS" localSheetId="10">[76]!BORRA_CUADROS</definedName>
    <definedName name="BORRA_CUADROS" localSheetId="13">[76]!BORRA_CUADROS</definedName>
    <definedName name="BORRA_CUADROS">[76]!BORRA_CUADROS</definedName>
    <definedName name="BPBNF" localSheetId="9">#REF!</definedName>
    <definedName name="BPBNF" localSheetId="7">#REF!</definedName>
    <definedName name="BPBNF" localSheetId="11">#REF!</definedName>
    <definedName name="BPBNF" localSheetId="8">#REF!</definedName>
    <definedName name="BPBNF" localSheetId="0">#REF!</definedName>
    <definedName name="BPBNF" localSheetId="1">#REF!</definedName>
    <definedName name="BPBNF" localSheetId="3">#REF!</definedName>
    <definedName name="BPBNF" localSheetId="6">#REF!</definedName>
    <definedName name="BPBNF">#REF!</definedName>
    <definedName name="BRASS" localSheetId="9">#REF!</definedName>
    <definedName name="BRASS" localSheetId="7">#REF!</definedName>
    <definedName name="BRASS" localSheetId="11">#REF!</definedName>
    <definedName name="BRASS" localSheetId="8">#REF!</definedName>
    <definedName name="BRASS" localSheetId="0">#REF!</definedName>
    <definedName name="BRASS" localSheetId="1">#REF!</definedName>
    <definedName name="BRASS" localSheetId="3">#REF!</definedName>
    <definedName name="BRASS" localSheetId="6">#REF!</definedName>
    <definedName name="BRASS">#REF!</definedName>
    <definedName name="BRASS_1" localSheetId="9">#REF!</definedName>
    <definedName name="BRASS_1" localSheetId="7">#REF!</definedName>
    <definedName name="BRASS_1" localSheetId="11">#REF!</definedName>
    <definedName name="BRASS_1" localSheetId="8">#REF!</definedName>
    <definedName name="BRASS_1" localSheetId="0">#REF!</definedName>
    <definedName name="BRASS_1" localSheetId="1">#REF!</definedName>
    <definedName name="BRASS_1" localSheetId="3">#REF!</definedName>
    <definedName name="BRASS_1" localSheetId="6">#REF!</definedName>
    <definedName name="BRASS_1">#REF!</definedName>
    <definedName name="BRASS_6" localSheetId="9">#REF!</definedName>
    <definedName name="BRASS_6" localSheetId="7">#REF!</definedName>
    <definedName name="BRASS_6" localSheetId="11">#REF!</definedName>
    <definedName name="BRASS_6" localSheetId="8">#REF!</definedName>
    <definedName name="BRASS_6" localSheetId="0">#REF!</definedName>
    <definedName name="BRASS_6" localSheetId="1">#REF!</definedName>
    <definedName name="BRASS_6" localSheetId="3">#REF!</definedName>
    <definedName name="BRASS_6">#REF!</definedName>
    <definedName name="Brazil" localSheetId="9">#REF!</definedName>
    <definedName name="Brazil" localSheetId="7">#REF!</definedName>
    <definedName name="Brazil" localSheetId="11">#REF!</definedName>
    <definedName name="Brazil" localSheetId="8">#REF!</definedName>
    <definedName name="Brazil" localSheetId="0">#REF!</definedName>
    <definedName name="Brazil" localSheetId="1">#REF!</definedName>
    <definedName name="Brazil">#REF!</definedName>
    <definedName name="BRECHA">[61]BRECHA!$E$3</definedName>
    <definedName name="BS" localSheetId="9">#REF!</definedName>
    <definedName name="BS" localSheetId="7">#REF!</definedName>
    <definedName name="BS" localSheetId="11">#REF!</definedName>
    <definedName name="BS" localSheetId="8">#REF!</definedName>
    <definedName name="BS" localSheetId="0">#REF!</definedName>
    <definedName name="BS" localSheetId="1">#REF!</definedName>
    <definedName name="BS" localSheetId="3">#REF!</definedName>
    <definedName name="BS" localSheetId="6">#REF!</definedName>
    <definedName name="BS">#REF!</definedName>
    <definedName name="BS1A" localSheetId="9">#REF!</definedName>
    <definedName name="BS1A" localSheetId="7">#REF!</definedName>
    <definedName name="BS1A" localSheetId="11">#REF!</definedName>
    <definedName name="BS1A" localSheetId="8">#REF!</definedName>
    <definedName name="BS1A" localSheetId="0">#REF!</definedName>
    <definedName name="BS1A" localSheetId="1">#REF!</definedName>
    <definedName name="BS1A" localSheetId="3">#REF!</definedName>
    <definedName name="BS1A" localSheetId="6">#REF!</definedName>
    <definedName name="BS1A">#REF!</definedName>
    <definedName name="Bstd" localSheetId="9">#REF!</definedName>
    <definedName name="Bstd" localSheetId="7">#REF!</definedName>
    <definedName name="Bstd" localSheetId="11">#REF!</definedName>
    <definedName name="Bstd" localSheetId="8">#REF!</definedName>
    <definedName name="Bstd" localSheetId="0">#REF!</definedName>
    <definedName name="Bstd" localSheetId="1">#REF!</definedName>
    <definedName name="Bstd" localSheetId="6">#REF!</definedName>
    <definedName name="Bstd">#REF!</definedName>
    <definedName name="BTO" localSheetId="9">#REF!</definedName>
    <definedName name="BTO" localSheetId="7">#REF!</definedName>
    <definedName name="BTO" localSheetId="11">#REF!</definedName>
    <definedName name="BTO" localSheetId="8">#REF!</definedName>
    <definedName name="BTO" localSheetId="0">#REF!</definedName>
    <definedName name="BTO" localSheetId="1">#REF!</definedName>
    <definedName name="BTO">#REF!</definedName>
    <definedName name="BTR" localSheetId="9">#REF!</definedName>
    <definedName name="BTR" localSheetId="7">#REF!</definedName>
    <definedName name="BTR" localSheetId="11">#REF!</definedName>
    <definedName name="BTR" localSheetId="8">#REF!</definedName>
    <definedName name="BTR" localSheetId="0">#REF!</definedName>
    <definedName name="BTR" localSheetId="1">#REF!</definedName>
    <definedName name="BTR" localSheetId="3">#REF!</definedName>
    <definedName name="BTR">#REF!</definedName>
    <definedName name="BTRG" localSheetId="9">#REF!</definedName>
    <definedName name="BTRG" localSheetId="7">#REF!</definedName>
    <definedName name="BTRG" localSheetId="11">#REF!</definedName>
    <definedName name="BTRG" localSheetId="8">#REF!</definedName>
    <definedName name="BTRG" localSheetId="0">#REF!</definedName>
    <definedName name="BTRG" localSheetId="1">#REF!</definedName>
    <definedName name="BTRG" localSheetId="3">#REF!</definedName>
    <definedName name="BTRG">#REF!</definedName>
    <definedName name="BTRP" localSheetId="9">#REF!</definedName>
    <definedName name="BTRP" localSheetId="7">#REF!</definedName>
    <definedName name="BTRP" localSheetId="11">#REF!</definedName>
    <definedName name="BTRP" localSheetId="8">#REF!</definedName>
    <definedName name="BTRP" localSheetId="0">#REF!</definedName>
    <definedName name="BTRP" localSheetId="1">#REF!</definedName>
    <definedName name="BTRP">#REF!</definedName>
    <definedName name="Budget" localSheetId="9">#REF!</definedName>
    <definedName name="Budget" localSheetId="7">#REF!</definedName>
    <definedName name="Budget" localSheetId="11">#REF!</definedName>
    <definedName name="Budget" localSheetId="8">#REF!</definedName>
    <definedName name="Budget" localSheetId="0">#REF!</definedName>
    <definedName name="Budget" localSheetId="1">#REF!</definedName>
    <definedName name="Budget" localSheetId="3">#REF!</definedName>
    <definedName name="Budget">#REF!</definedName>
    <definedName name="Budget_expenditure" localSheetId="9">#REF!</definedName>
    <definedName name="Budget_expenditure" localSheetId="7">#REF!</definedName>
    <definedName name="Budget_expenditure" localSheetId="11">#REF!</definedName>
    <definedName name="Budget_expenditure" localSheetId="8">#REF!</definedName>
    <definedName name="Budget_expenditure" localSheetId="0">#REF!</definedName>
    <definedName name="Budget_expenditure" localSheetId="1">#REF!</definedName>
    <definedName name="Budget_expenditure">#REF!</definedName>
    <definedName name="Budget_revenue" localSheetId="9">#REF!</definedName>
    <definedName name="Budget_revenue" localSheetId="7">#REF!</definedName>
    <definedName name="Budget_revenue" localSheetId="11">#REF!</definedName>
    <definedName name="Budget_revenue" localSheetId="8">#REF!</definedName>
    <definedName name="Budget_revenue" localSheetId="0">#REF!</definedName>
    <definedName name="Budget_revenue" localSheetId="1">#REF!</definedName>
    <definedName name="Budget_revenue">#REF!</definedName>
    <definedName name="BURACO" localSheetId="9">#REF!</definedName>
    <definedName name="BURACO" localSheetId="7">#REF!</definedName>
    <definedName name="BURACO" localSheetId="11">#REF!</definedName>
    <definedName name="BURACO" localSheetId="8">#REF!</definedName>
    <definedName name="BURACO" localSheetId="0">#REF!</definedName>
    <definedName name="BURACO" localSheetId="1">#REF!</definedName>
    <definedName name="BURACO">#REF!</definedName>
    <definedName name="Button_13">"CLAGA2000_Consolidado_2001_List"</definedName>
    <definedName name="BX" localSheetId="9">#REF!</definedName>
    <definedName name="BX" localSheetId="7">#REF!</definedName>
    <definedName name="BX" localSheetId="11">#REF!</definedName>
    <definedName name="BX" localSheetId="8">#REF!</definedName>
    <definedName name="BX" localSheetId="0">#REF!</definedName>
    <definedName name="BX" localSheetId="1">#REF!</definedName>
    <definedName name="BX" localSheetId="3">#REF!</definedName>
    <definedName name="BX" localSheetId="6">#REF!</definedName>
    <definedName name="BX">#REF!</definedName>
    <definedName name="BXG">[75]Q6!$E$26:$AH$26</definedName>
    <definedName name="BXI" localSheetId="9">#REF!</definedName>
    <definedName name="BXI" localSheetId="7">#REF!</definedName>
    <definedName name="BXI" localSheetId="11">#REF!</definedName>
    <definedName name="BXI" localSheetId="8">#REF!</definedName>
    <definedName name="BXI" localSheetId="0">#REF!</definedName>
    <definedName name="BXI" localSheetId="1">#REF!</definedName>
    <definedName name="BXI" localSheetId="3">#REF!</definedName>
    <definedName name="BXI" localSheetId="6">#REF!</definedName>
    <definedName name="BXI">#REF!</definedName>
    <definedName name="BXS" localSheetId="9">#REF!</definedName>
    <definedName name="BXS" localSheetId="7">#REF!</definedName>
    <definedName name="BXS" localSheetId="11">#REF!</definedName>
    <definedName name="BXS" localSheetId="8">#REF!</definedName>
    <definedName name="BXS" localSheetId="0">#REF!</definedName>
    <definedName name="BXS" localSheetId="1">#REF!</definedName>
    <definedName name="BXS" localSheetId="3">#REF!</definedName>
    <definedName name="BXS" localSheetId="6">#REF!</definedName>
    <definedName name="BXS">#REF!</definedName>
    <definedName name="C.2" localSheetId="9">#REF!</definedName>
    <definedName name="C.2" localSheetId="7">#REF!</definedName>
    <definedName name="C.2" localSheetId="11">#REF!</definedName>
    <definedName name="C.2" localSheetId="8">#REF!</definedName>
    <definedName name="C.2" localSheetId="0">#REF!</definedName>
    <definedName name="C.2" localSheetId="1">#REF!</definedName>
    <definedName name="C.2" localSheetId="3">#REF!</definedName>
    <definedName name="C.2" localSheetId="6">#REF!</definedName>
    <definedName name="C.2">#REF!</definedName>
    <definedName name="C_" localSheetId="9">#REF!</definedName>
    <definedName name="C_" localSheetId="7">#REF!</definedName>
    <definedName name="C_" localSheetId="11">#REF!</definedName>
    <definedName name="C_" localSheetId="8">#REF!</definedName>
    <definedName name="C_" localSheetId="0">#REF!</definedName>
    <definedName name="C_" localSheetId="1">#REF!</definedName>
    <definedName name="C_" localSheetId="3">#REF!</definedName>
    <definedName name="C_">#REF!</definedName>
    <definedName name="C_1" localSheetId="9">OFFSET(#REF!,0,0,COUNT(#REF!),1)</definedName>
    <definedName name="C_1" localSheetId="7">OFFSET(#REF!,0,0,COUNT(#REF!),1)</definedName>
    <definedName name="C_1" localSheetId="11">OFFSET(#REF!,0,0,COUNT(#REF!),1)</definedName>
    <definedName name="C_1" localSheetId="8">OFFSET(#REF!,0,0,COUNT(#REF!),1)</definedName>
    <definedName name="C_1" localSheetId="0">OFFSET(#REF!,0,0,COUNT(#REF!),1)</definedName>
    <definedName name="C_1" localSheetId="1">OFFSET(#REF!,0,0,COUNT(#REF!),1)</definedName>
    <definedName name="C_1" localSheetId="3">OFFSET(#REF!,0,0,COUNT(#REF!),1)</definedName>
    <definedName name="C_1" localSheetId="6">OFFSET(#REF!,0,0,COUNT(#REF!),1)</definedName>
    <definedName name="C_1">OFFSET(#REF!,0,0,COUNT(#REF!),1)</definedName>
    <definedName name="C_2" localSheetId="9">OFFSET(#REF!,0,0,COUNT(#REF!),1)</definedName>
    <definedName name="C_2" localSheetId="7">OFFSET(#REF!,0,0,COUNT(#REF!),1)</definedName>
    <definedName name="C_2" localSheetId="11">OFFSET(#REF!,0,0,COUNT(#REF!),1)</definedName>
    <definedName name="C_2" localSheetId="8">OFFSET(#REF!,0,0,COUNT(#REF!),1)</definedName>
    <definedName name="C_2" localSheetId="0">OFFSET(#REF!,0,0,COUNT(#REF!),1)</definedName>
    <definedName name="C_2" localSheetId="1">OFFSET(#REF!,0,0,COUNT(#REF!),1)</definedName>
    <definedName name="C_2" localSheetId="3">OFFSET(#REF!,0,0,COUNT(#REF!),1)</definedName>
    <definedName name="C_2">OFFSET(#REF!,0,0,COUNT(#REF!),1)</definedName>
    <definedName name="CA" localSheetId="9">#REF!</definedName>
    <definedName name="CA" localSheetId="7">#REF!</definedName>
    <definedName name="CA" localSheetId="11">#REF!</definedName>
    <definedName name="CA" localSheetId="8">#REF!</definedName>
    <definedName name="CA" localSheetId="0">#REF!</definedName>
    <definedName name="CA" localSheetId="1">#REF!</definedName>
    <definedName name="CA" localSheetId="3">#REF!</definedName>
    <definedName name="CA" localSheetId="6">#REF!</definedName>
    <definedName name="CA">#REF!</definedName>
    <definedName name="CAD" localSheetId="9">#REF!</definedName>
    <definedName name="CAD" localSheetId="7">#REF!</definedName>
    <definedName name="CAD" localSheetId="11">#REF!</definedName>
    <definedName name="CAD" localSheetId="8">#REF!</definedName>
    <definedName name="CAD" localSheetId="0">#REF!</definedName>
    <definedName name="CAD" localSheetId="1">#REF!</definedName>
    <definedName name="CAD" localSheetId="3">#REF!</definedName>
    <definedName name="CAD" localSheetId="6">#REF!</definedName>
    <definedName name="CAD">#REF!</definedName>
    <definedName name="CAe" localSheetId="9">#REF!</definedName>
    <definedName name="CAe" localSheetId="7">#REF!</definedName>
    <definedName name="CAe" localSheetId="11">#REF!</definedName>
    <definedName name="CAe" localSheetId="8">#REF!</definedName>
    <definedName name="CAe" localSheetId="0">#REF!</definedName>
    <definedName name="CAe" localSheetId="1">#REF!</definedName>
    <definedName name="CAe" localSheetId="6">#REF!</definedName>
    <definedName name="CAe">#REF!</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9" hidden="1">#REF!</definedName>
    <definedName name="calculo" localSheetId="7" hidden="1">#REF!</definedName>
    <definedName name="calculo" localSheetId="11" hidden="1">#REF!</definedName>
    <definedName name="calculo" localSheetId="8" hidden="1">#REF!</definedName>
    <definedName name="calculo" localSheetId="0" hidden="1">#REF!</definedName>
    <definedName name="calculo" localSheetId="1" hidden="1">#REF!</definedName>
    <definedName name="calculo" localSheetId="3" hidden="1">#REF!</definedName>
    <definedName name="calculo" localSheetId="6" hidden="1">#REF!</definedName>
    <definedName name="calculo" hidden="1">#REF!</definedName>
    <definedName name="CalificaciónFinal">'[49]base de datos MODULO I'!$B$4:$E$49</definedName>
    <definedName name="CalificIndica">'[49]base de datos MODULO I'!$F$5:$AM$50</definedName>
    <definedName name="CAMARON" localSheetId="9">#REF!</definedName>
    <definedName name="CAMARON" localSheetId="7">#REF!</definedName>
    <definedName name="CAMARON" localSheetId="11">#REF!</definedName>
    <definedName name="CAMARON" localSheetId="8">#REF!</definedName>
    <definedName name="CAMARON" localSheetId="0">#REF!</definedName>
    <definedName name="CAMARON" localSheetId="1">#REF!</definedName>
    <definedName name="CAMARON" localSheetId="3">#REF!</definedName>
    <definedName name="CAMARON" localSheetId="6">#REF!</definedName>
    <definedName name="CAMARON">#REF!</definedName>
    <definedName name="Canada_wt">'[66]OECD wgt'!$B$10</definedName>
    <definedName name="CAPA" localSheetId="9">#REF!</definedName>
    <definedName name="CAPA" localSheetId="7">#REF!</definedName>
    <definedName name="CAPA" localSheetId="11">#REF!</definedName>
    <definedName name="CAPA" localSheetId="8">#REF!</definedName>
    <definedName name="CAPA" localSheetId="0">#REF!</definedName>
    <definedName name="CAPA" localSheetId="1">#REF!</definedName>
    <definedName name="CAPA" localSheetId="3">#REF!</definedName>
    <definedName name="CAPA" localSheetId="6">#REF!</definedName>
    <definedName name="CAPA">#REF!</definedName>
    <definedName name="CAperc" localSheetId="9">#REF!</definedName>
    <definedName name="CAperc" localSheetId="7">#REF!</definedName>
    <definedName name="CAperc" localSheetId="11">#REF!</definedName>
    <definedName name="CAperc" localSheetId="8">#REF!</definedName>
    <definedName name="CAperc" localSheetId="0">#REF!</definedName>
    <definedName name="CAperc" localSheetId="1">#REF!</definedName>
    <definedName name="CAperc" localSheetId="3">#REF!</definedName>
    <definedName name="CAperc" localSheetId="6">#REF!</definedName>
    <definedName name="CAperc">#REF!</definedName>
    <definedName name="Capit.Neto">'[49]Ranking Bancario'!$J$4:$N$54</definedName>
    <definedName name="Capitalizacion">'[49]Calidad del Activo'!$A$5:$K$24</definedName>
    <definedName name="CAr" localSheetId="9">#REF!</definedName>
    <definedName name="CAr" localSheetId="7">#REF!</definedName>
    <definedName name="CAr" localSheetId="11">#REF!</definedName>
    <definedName name="CAr" localSheetId="8">#REF!</definedName>
    <definedName name="CAr" localSheetId="0">#REF!</definedName>
    <definedName name="CAr" localSheetId="1">#REF!</definedName>
    <definedName name="CAr" localSheetId="3">#REF!</definedName>
    <definedName name="CAr" localSheetId="6">#REF!</definedName>
    <definedName name="CAr">#REF!</definedName>
    <definedName name="CAS">[61]CASCADA!$C$4</definedName>
    <definedName name="Cascada">[77]Hoja3!$B$1:$L$98</definedName>
    <definedName name="Cavg" localSheetId="9">OFFSET(#REF!,0,0,COUNT(#REF!),1)</definedName>
    <definedName name="Cavg" localSheetId="7">OFFSET(#REF!,0,0,COUNT(#REF!),1)</definedName>
    <definedName name="Cavg" localSheetId="11">OFFSET(#REF!,0,0,COUNT(#REF!),1)</definedName>
    <definedName name="Cavg" localSheetId="8">OFFSET(#REF!,0,0,COUNT(#REF!),1)</definedName>
    <definedName name="Cavg" localSheetId="0">OFFSET(#REF!,0,0,COUNT(#REF!),1)</definedName>
    <definedName name="Cavg" localSheetId="1">OFFSET(#REF!,0,0,COUNT(#REF!),1)</definedName>
    <definedName name="Cavg" localSheetId="3">OFFSET(#REF!,0,0,COUNT(#REF!),1)</definedName>
    <definedName name="Cavg" localSheetId="6">OFFSET(#REF!,0,0,COUNT(#REF!),1)</definedName>
    <definedName name="Cavg">OFFSET(#REF!,0,0,COUNT(#REF!),1)</definedName>
    <definedName name="cc" localSheetId="2" hidden="1">{"Riqfin97",#N/A,FALSE,"Tran";"Riqfinpro",#N/A,FALSE,"Tran"}</definedName>
    <definedName name="cc" localSheetId="9" hidden="1">{"Riqfin97",#N/A,FALSE,"Tran";"Riqfinpro",#N/A,FALSE,"Tran"}</definedName>
    <definedName name="cc" localSheetId="7" hidden="1">{"Riqfin97",#N/A,FALSE,"Tran";"Riqfinpro",#N/A,FALSE,"Tran"}</definedName>
    <definedName name="cc" localSheetId="11" hidden="1">{"Riqfin97",#N/A,FALSE,"Tran";"Riqfinpro",#N/A,FALSE,"Tran"}</definedName>
    <definedName name="cc" localSheetId="8" hidden="1">{"Riqfin97",#N/A,FALSE,"Tran";"Riqfinpro",#N/A,FALSE,"Tran"}</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localSheetId="6" hidden="1">{"Riqfin97",#N/A,FALSE,"Tran";"Riqfinpro",#N/A,FALSE,"Tran"}</definedName>
    <definedName name="cc" localSheetId="10" hidden="1">{"Riqfin97",#N/A,FALSE,"Tran";"Riqfinpro",#N/A,FALSE,"Tran"}</definedName>
    <definedName name="cc" localSheetId="13" hidden="1">{"Riqfin97",#N/A,FALSE,"Tran";"Riqfinpro",#N/A,FALSE,"Tran"}</definedName>
    <definedName name="cc" hidden="1">{"Riqfin97",#N/A,FALSE,"Tran";"Riqfinpro",#N/A,FALSE,"Tran"}</definedName>
    <definedName name="ccc">#N/A</definedName>
    <definedName name="cccc">#N/A</definedName>
    <definedName name="ccccc" localSheetId="2" hidden="1">{"Minpmon",#N/A,FALSE,"Monthinput"}</definedName>
    <definedName name="ccccc" localSheetId="9" hidden="1">{"Minpmon",#N/A,FALSE,"Monthinput"}</definedName>
    <definedName name="ccccc" localSheetId="7" hidden="1">{"Minpmon",#N/A,FALSE,"Monthinput"}</definedName>
    <definedName name="ccccc" localSheetId="11" hidden="1">{"Minpmon",#N/A,FALSE,"Monthinput"}</definedName>
    <definedName name="ccccc" localSheetId="8" hidden="1">{"Minpmon",#N/A,FALSE,"Monthinput"}</definedName>
    <definedName name="ccccc" localSheetId="0" hidden="1">{"Minpmon",#N/A,FALSE,"Monthinput"}</definedName>
    <definedName name="ccccc" localSheetId="1" hidden="1">{"Minpmon",#N/A,FALSE,"Monthinput"}</definedName>
    <definedName name="ccccc" localSheetId="3" hidden="1">{"Minpmon",#N/A,FALSE,"Monthinput"}</definedName>
    <definedName name="ccccc" localSheetId="6" hidden="1">{"Minpmon",#N/A,FALSE,"Monthinput"}</definedName>
    <definedName name="ccccc" localSheetId="10" hidden="1">{"Minpmon",#N/A,FALSE,"Monthinput"}</definedName>
    <definedName name="ccccc" localSheetId="13" hidden="1">{"Minpmon",#N/A,FALSE,"Monthinput"}</definedName>
    <definedName name="ccccc" hidden="1">{"Minpmon",#N/A,FALSE,"Monthinput"}</definedName>
    <definedName name="cccccccccccccc" localSheetId="2" hidden="1">{"Tab1",#N/A,FALSE,"P";"Tab2",#N/A,FALSE,"P"}</definedName>
    <definedName name="cccccccccccccc" localSheetId="9" hidden="1">{"Tab1",#N/A,FALSE,"P";"Tab2",#N/A,FALSE,"P"}</definedName>
    <definedName name="cccccccccccccc" localSheetId="7" hidden="1">{"Tab1",#N/A,FALSE,"P";"Tab2",#N/A,FALSE,"P"}</definedName>
    <definedName name="cccccccccccccc" localSheetId="11" hidden="1">{"Tab1",#N/A,FALSE,"P";"Tab2",#N/A,FALSE,"P"}</definedName>
    <definedName name="cccccccccccccc" localSheetId="8" hidden="1">{"Tab1",#N/A,FALSE,"P";"Tab2",#N/A,FALSE,"P"}</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localSheetId="6" hidden="1">{"Tab1",#N/A,FALSE,"P";"Tab2",#N/A,FALSE,"P"}</definedName>
    <definedName name="cccccccccccccc" localSheetId="10" hidden="1">{"Tab1",#N/A,FALSE,"P";"Tab2",#N/A,FALSE,"P"}</definedName>
    <definedName name="cccccccccccccc" localSheetId="13" hidden="1">{"Tab1",#N/A,FALSE,"P";"Tab2",#N/A,FALSE,"P"}</definedName>
    <definedName name="cccccccccccccc" hidden="1">{"Tab1",#N/A,FALSE,"P";"Tab2",#N/A,FALSE,"P"}</definedName>
    <definedName name="cccm" localSheetId="2" hidden="1">{"Riqfin97",#N/A,FALSE,"Tran";"Riqfinpro",#N/A,FALSE,"Tran"}</definedName>
    <definedName name="cccm" localSheetId="9" hidden="1">{"Riqfin97",#N/A,FALSE,"Tran";"Riqfinpro",#N/A,FALSE,"Tran"}</definedName>
    <definedName name="cccm" localSheetId="7" hidden="1">{"Riqfin97",#N/A,FALSE,"Tran";"Riqfinpro",#N/A,FALSE,"Tran"}</definedName>
    <definedName name="cccm" localSheetId="11" hidden="1">{"Riqfin97",#N/A,FALSE,"Tran";"Riqfinpro",#N/A,FALSE,"Tran"}</definedName>
    <definedName name="cccm" localSheetId="8" hidden="1">{"Riqfin97",#N/A,FALSE,"Tran";"Riqfinpro",#N/A,FALSE,"Tran"}</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localSheetId="6" hidden="1">{"Riqfin97",#N/A,FALSE,"Tran";"Riqfinpro",#N/A,FALSE,"Tran"}</definedName>
    <definedName name="cccm" localSheetId="10" hidden="1">{"Riqfin97",#N/A,FALSE,"Tran";"Riqfinpro",#N/A,FALSE,"Tran"}</definedName>
    <definedName name="cccm" localSheetId="13" hidden="1">{"Riqfin97",#N/A,FALSE,"Tran";"Riqfinpro",#N/A,FALSE,"Tran"}</definedName>
    <definedName name="cccm" hidden="1">{"Riqfin97",#N/A,FALSE,"Tran";"Riqfinpro",#N/A,FALSE,"Tran"}</definedName>
    <definedName name="ccme" localSheetId="9">#REF!</definedName>
    <definedName name="ccme" localSheetId="7">#REF!</definedName>
    <definedName name="ccme" localSheetId="11">#REF!</definedName>
    <definedName name="ccme" localSheetId="8">#REF!</definedName>
    <definedName name="ccme" localSheetId="0">#REF!</definedName>
    <definedName name="ccme" localSheetId="1">#REF!</definedName>
    <definedName name="ccme" localSheetId="3">#REF!</definedName>
    <definedName name="ccme" localSheetId="6">#REF!</definedName>
    <definedName name="ccme">#REF!</definedName>
    <definedName name="ccme2000" localSheetId="9">#REF!</definedName>
    <definedName name="ccme2000" localSheetId="7">#REF!</definedName>
    <definedName name="ccme2000" localSheetId="11">#REF!</definedName>
    <definedName name="ccme2000" localSheetId="8">#REF!</definedName>
    <definedName name="ccme2000" localSheetId="0">#REF!</definedName>
    <definedName name="ccme2000" localSheetId="1">#REF!</definedName>
    <definedName name="ccme2000" localSheetId="3">#REF!</definedName>
    <definedName name="ccme2000" localSheetId="6">#REF!</definedName>
    <definedName name="ccme2000">#REF!</definedName>
    <definedName name="ccme2001" localSheetId="9">#REF!</definedName>
    <definedName name="ccme2001" localSheetId="7">#REF!</definedName>
    <definedName name="ccme2001" localSheetId="11">#REF!</definedName>
    <definedName name="ccme2001" localSheetId="8">#REF!</definedName>
    <definedName name="ccme2001" localSheetId="0">#REF!</definedName>
    <definedName name="ccme2001" localSheetId="1">#REF!</definedName>
    <definedName name="ccme2001" localSheetId="3">#REF!</definedName>
    <definedName name="ccme2001" localSheetId="6">#REF!</definedName>
    <definedName name="ccme2001">#REF!</definedName>
    <definedName name="ccme2002" localSheetId="9">#REF!</definedName>
    <definedName name="ccme2002" localSheetId="7">#REF!</definedName>
    <definedName name="ccme2002" localSheetId="11">#REF!</definedName>
    <definedName name="ccme2002" localSheetId="8">#REF!</definedName>
    <definedName name="ccme2002" localSheetId="0">#REF!</definedName>
    <definedName name="ccme2002" localSheetId="1">#REF!</definedName>
    <definedName name="ccme2002">#REF!</definedName>
    <definedName name="ccme2003" localSheetId="9">#REF!</definedName>
    <definedName name="ccme2003" localSheetId="7">#REF!</definedName>
    <definedName name="ccme2003" localSheetId="11">#REF!</definedName>
    <definedName name="ccme2003" localSheetId="8">#REF!</definedName>
    <definedName name="ccme2003" localSheetId="0">#REF!</definedName>
    <definedName name="ccme2003" localSheetId="1">#REF!</definedName>
    <definedName name="ccme2003">#REF!</definedName>
    <definedName name="ccme98" localSheetId="7">[22]Programa!#REF!</definedName>
    <definedName name="ccme98" localSheetId="11">[22]Programa!#REF!</definedName>
    <definedName name="ccme98" localSheetId="8">[22]Programa!#REF!</definedName>
    <definedName name="ccme98" localSheetId="0">[22]Programa!#REF!</definedName>
    <definedName name="ccme98" localSheetId="1">[22]Programa!#REF!</definedName>
    <definedName name="ccme98" localSheetId="3">[22]Programa!#REF!</definedName>
    <definedName name="ccme98">[22]Programa!#REF!</definedName>
    <definedName name="ccme98j" localSheetId="7">[22]Programa!#REF!</definedName>
    <definedName name="ccme98j" localSheetId="11">[22]Programa!#REF!</definedName>
    <definedName name="ccme98j" localSheetId="0">[22]Programa!#REF!</definedName>
    <definedName name="ccme98j" localSheetId="1">[22]Programa!#REF!</definedName>
    <definedName name="ccme98j" localSheetId="3">[22]Programa!#REF!</definedName>
    <definedName name="ccme98j">[22]Programa!#REF!</definedName>
    <definedName name="ccme98s" localSheetId="9">#REF!</definedName>
    <definedName name="ccme98s" localSheetId="7">#REF!</definedName>
    <definedName name="ccme98s" localSheetId="11">#REF!</definedName>
    <definedName name="ccme98s" localSheetId="8">#REF!</definedName>
    <definedName name="ccme98s" localSheetId="0">#REF!</definedName>
    <definedName name="ccme98s" localSheetId="1">#REF!</definedName>
    <definedName name="ccme98s" localSheetId="3">#REF!</definedName>
    <definedName name="ccme98s" localSheetId="6">#REF!</definedName>
    <definedName name="ccme98s">#REF!</definedName>
    <definedName name="ccme99" localSheetId="9">#REF!</definedName>
    <definedName name="ccme99" localSheetId="7">#REF!</definedName>
    <definedName name="ccme99" localSheetId="11">#REF!</definedName>
    <definedName name="ccme99" localSheetId="8">#REF!</definedName>
    <definedName name="ccme99" localSheetId="0">#REF!</definedName>
    <definedName name="ccme99" localSheetId="1">#REF!</definedName>
    <definedName name="ccme99" localSheetId="3">#REF!</definedName>
    <definedName name="ccme99" localSheetId="6">#REF!</definedName>
    <definedName name="ccme99">#REF!</definedName>
    <definedName name="ccode">273</definedName>
    <definedName name="CD" localSheetId="9">#REF!</definedName>
    <definedName name="CD" localSheetId="7">#REF!</definedName>
    <definedName name="CD" localSheetId="11">#REF!</definedName>
    <definedName name="CD" localSheetId="8">#REF!</definedName>
    <definedName name="CD" localSheetId="0">#REF!</definedName>
    <definedName name="CD" localSheetId="1">#REF!</definedName>
    <definedName name="CD" localSheetId="3">#REF!</definedName>
    <definedName name="CD" localSheetId="6">#REF!</definedName>
    <definedName name="CD">#REF!</definedName>
    <definedName name="CD1A" localSheetId="9">#REF!</definedName>
    <definedName name="CD1A" localSheetId="7">#REF!</definedName>
    <definedName name="CD1A" localSheetId="11">#REF!</definedName>
    <definedName name="CD1A" localSheetId="8">#REF!</definedName>
    <definedName name="CD1A" localSheetId="0">#REF!</definedName>
    <definedName name="CD1A" localSheetId="1">#REF!</definedName>
    <definedName name="CD1A" localSheetId="3">#REF!</definedName>
    <definedName name="CD1A" localSheetId="6">#REF!</definedName>
    <definedName name="CD1A">#REF!</definedName>
    <definedName name="cde" localSheetId="2" hidden="1">{"Riqfin97",#N/A,FALSE,"Tran";"Riqfinpro",#N/A,FALSE,"Tran"}</definedName>
    <definedName name="cde" localSheetId="9" hidden="1">{"Riqfin97",#N/A,FALSE,"Tran";"Riqfinpro",#N/A,FALSE,"Tran"}</definedName>
    <definedName name="cde" localSheetId="7" hidden="1">{"Riqfin97",#N/A,FALSE,"Tran";"Riqfinpro",#N/A,FALSE,"Tran"}</definedName>
    <definedName name="cde" localSheetId="11" hidden="1">{"Riqfin97",#N/A,FALSE,"Tran";"Riqfinpro",#N/A,FALSE,"Tran"}</definedName>
    <definedName name="cde" localSheetId="8" hidden="1">{"Riqfin97",#N/A,FALSE,"Tran";"Riqfinpro",#N/A,FALSE,"Tran"}</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localSheetId="6" hidden="1">{"Riqfin97",#N/A,FALSE,"Tran";"Riqfinpro",#N/A,FALSE,"Tran"}</definedName>
    <definedName name="cde" localSheetId="10" hidden="1">{"Riqfin97",#N/A,FALSE,"Tran";"Riqfinpro",#N/A,FALSE,"Tran"}</definedName>
    <definedName name="cde" localSheetId="13" hidden="1">{"Riqfin97",#N/A,FALSE,"Tran";"Riqfinpro",#N/A,FALSE,"Tran"}</definedName>
    <definedName name="cde" hidden="1">{"Riqfin97",#N/A,FALSE,"Tran";"Riqfinpro",#N/A,FALSE,"Tran"}</definedName>
    <definedName name="CEMENTO" localSheetId="9">#REF!</definedName>
    <definedName name="CEMENTO" localSheetId="7">#REF!</definedName>
    <definedName name="CEMENTO" localSheetId="11">#REF!</definedName>
    <definedName name="CEMENTO" localSheetId="8">#REF!</definedName>
    <definedName name="CEMENTO" localSheetId="0">#REF!</definedName>
    <definedName name="CEMENTO" localSheetId="1">#REF!</definedName>
    <definedName name="CEMENTO" localSheetId="3">#REF!</definedName>
    <definedName name="CEMENTO" localSheetId="6">#REF!</definedName>
    <definedName name="CEMENTO">#REF!</definedName>
    <definedName name="CENGOVT" localSheetId="9">#REF!</definedName>
    <definedName name="CENGOVT" localSheetId="7">#REF!</definedName>
    <definedName name="CENGOVT" localSheetId="11">#REF!</definedName>
    <definedName name="CENGOVT" localSheetId="8">#REF!</definedName>
    <definedName name="CENGOVT" localSheetId="0">#REF!</definedName>
    <definedName name="CENGOVT" localSheetId="1">#REF!</definedName>
    <definedName name="CENGOVT" localSheetId="3">#REF!</definedName>
    <definedName name="CENGOVT" localSheetId="6">#REF!</definedName>
    <definedName name="CENGOVT">#REF!</definedName>
    <definedName name="CEPA96" localSheetId="9">#REF!</definedName>
    <definedName name="CEPA96" localSheetId="7">#REF!</definedName>
    <definedName name="CEPA96" localSheetId="11">#REF!</definedName>
    <definedName name="CEPA96" localSheetId="8">#REF!</definedName>
    <definedName name="CEPA96" localSheetId="0">#REF!</definedName>
    <definedName name="CEPA96" localSheetId="1">#REF!</definedName>
    <definedName name="CEPA96" localSheetId="6">#REF!</definedName>
    <definedName name="CEPA96">#REF!</definedName>
    <definedName name="CFA">[51]CIRRs!$C$81</definedName>
    <definedName name="cfdfdf" localSheetId="9" hidden="1">#REF!</definedName>
    <definedName name="cfdfdf" localSheetId="7" hidden="1">#REF!</definedName>
    <definedName name="cfdfdf" localSheetId="11" hidden="1">#REF!</definedName>
    <definedName name="cfdfdf" localSheetId="8" hidden="1">#REF!</definedName>
    <definedName name="cfdfdf" localSheetId="0" hidden="1">#REF!</definedName>
    <definedName name="cfdfdf" localSheetId="1" hidden="1">#REF!</definedName>
    <definedName name="cfdfdf" localSheetId="3" hidden="1">#REF!</definedName>
    <definedName name="cfdfdf" localSheetId="6" hidden="1">#REF!</definedName>
    <definedName name="cfdfdf" hidden="1">#REF!</definedName>
    <definedName name="CG" localSheetId="9">#REF!</definedName>
    <definedName name="CG" localSheetId="7">#REF!</definedName>
    <definedName name="CG" localSheetId="11">#REF!</definedName>
    <definedName name="CG" localSheetId="8">#REF!</definedName>
    <definedName name="CG" localSheetId="0">#REF!</definedName>
    <definedName name="CG" localSheetId="1">#REF!</definedName>
    <definedName name="CG" localSheetId="3">#REF!</definedName>
    <definedName name="CG" localSheetId="6">#REF!</definedName>
    <definedName name="CG">#REF!</definedName>
    <definedName name="CGBUDG" localSheetId="9">#REF!</definedName>
    <definedName name="CGBUDG" localSheetId="7">#REF!</definedName>
    <definedName name="CGBUDG" localSheetId="11">#REF!</definedName>
    <definedName name="CGBUDG" localSheetId="8">#REF!</definedName>
    <definedName name="CGBUDG" localSheetId="0">#REF!</definedName>
    <definedName name="CGBUDG" localSheetId="1">#REF!</definedName>
    <definedName name="CGBUDG" localSheetId="6">#REF!</definedName>
    <definedName name="CGBUDG">#REF!</definedName>
    <definedName name="CGBUDG_" localSheetId="9">#REF!</definedName>
    <definedName name="CGBUDG_" localSheetId="7">#REF!</definedName>
    <definedName name="CGBUDG_" localSheetId="11">#REF!</definedName>
    <definedName name="CGBUDG_" localSheetId="8">#REF!</definedName>
    <definedName name="CGBUDG_" localSheetId="0">#REF!</definedName>
    <definedName name="CGBUDG_" localSheetId="1">#REF!</definedName>
    <definedName name="CGBUDG_">#REF!</definedName>
    <definedName name="CGEXBUDG" localSheetId="9">#REF!</definedName>
    <definedName name="CGEXBUDG" localSheetId="7">#REF!</definedName>
    <definedName name="CGEXBUDG" localSheetId="11">#REF!</definedName>
    <definedName name="CGEXBUDG" localSheetId="8">#REF!</definedName>
    <definedName name="CGEXBUDG" localSheetId="0">#REF!</definedName>
    <definedName name="CGEXBUDG" localSheetId="1">#REF!</definedName>
    <definedName name="CGEXBUDG">#REF!</definedName>
    <definedName name="CGFIS" localSheetId="9">#REF!</definedName>
    <definedName name="CGFIS" localSheetId="7">#REF!</definedName>
    <definedName name="CGFIS" localSheetId="11">#REF!</definedName>
    <definedName name="CGFIS" localSheetId="8">#REF!</definedName>
    <definedName name="CGFIS" localSheetId="0">#REF!</definedName>
    <definedName name="CGFIS" localSheetId="1">#REF!</definedName>
    <definedName name="CGFIS">#REF!</definedName>
    <definedName name="CGNRP" localSheetId="9">#REF!</definedName>
    <definedName name="CGNRP" localSheetId="7">#REF!</definedName>
    <definedName name="CGNRP" localSheetId="11">#REF!</definedName>
    <definedName name="CGNRP" localSheetId="8">#REF!</definedName>
    <definedName name="CGNRP" localSheetId="0">#REF!</definedName>
    <definedName name="CGNRP" localSheetId="1">#REF!</definedName>
    <definedName name="CGNRP">#REF!</definedName>
    <definedName name="CGperc" localSheetId="9">#REF!</definedName>
    <definedName name="CGperc" localSheetId="7">#REF!</definedName>
    <definedName name="CGperc" localSheetId="11">#REF!</definedName>
    <definedName name="CGperc" localSheetId="8">#REF!</definedName>
    <definedName name="CGperc" localSheetId="0">#REF!</definedName>
    <definedName name="CGperc" localSheetId="1">#REF!</definedName>
    <definedName name="CGperc">#REF!</definedName>
    <definedName name="chart" localSheetId="9">#REF!</definedName>
    <definedName name="chart" localSheetId="7">#REF!</definedName>
    <definedName name="chart" localSheetId="11">#REF!</definedName>
    <definedName name="chart" localSheetId="8">#REF!</definedName>
    <definedName name="chart" localSheetId="0">#REF!</definedName>
    <definedName name="chart" localSheetId="1">#REF!</definedName>
    <definedName name="chart" localSheetId="3">#REF!</definedName>
    <definedName name="chart">#REF!</definedName>
    <definedName name="CHF" localSheetId="9">#REF!</definedName>
    <definedName name="CHF" localSheetId="7">#REF!</definedName>
    <definedName name="CHF" localSheetId="11">#REF!</definedName>
    <definedName name="CHF" localSheetId="8">#REF!</definedName>
    <definedName name="CHF" localSheetId="0">#REF!</definedName>
    <definedName name="CHF" localSheetId="1">#REF!</definedName>
    <definedName name="CHF" localSheetId="3">#REF!</definedName>
    <definedName name="CHF">#REF!</definedName>
    <definedName name="CHILE" localSheetId="9">#REF!</definedName>
    <definedName name="CHILE" localSheetId="7">#REF!</definedName>
    <definedName name="CHILE" localSheetId="11">#REF!</definedName>
    <definedName name="CHILE" localSheetId="8">#REF!</definedName>
    <definedName name="CHILE" localSheetId="0">#REF!</definedName>
    <definedName name="CHILE" localSheetId="1">#REF!</definedName>
    <definedName name="CHILE">#REF!</definedName>
    <definedName name="CHK" localSheetId="9">#REF!</definedName>
    <definedName name="CHK" localSheetId="7">#REF!</definedName>
    <definedName name="CHK" localSheetId="11">#REF!</definedName>
    <definedName name="CHK" localSheetId="8">#REF!</definedName>
    <definedName name="CHK" localSheetId="0">#REF!</definedName>
    <definedName name="CHK" localSheetId="1">#REF!</definedName>
    <definedName name="CHK">#REF!</definedName>
    <definedName name="CHK1.1" localSheetId="7">[56]Q1!#REF!</definedName>
    <definedName name="CHK1.1" localSheetId="11">[56]Q1!#REF!</definedName>
    <definedName name="CHK1.1" localSheetId="8">[56]Q1!#REF!</definedName>
    <definedName name="CHK1.1" localSheetId="0">[56]Q1!#REF!</definedName>
    <definedName name="CHK1.1" localSheetId="1">[56]Q1!#REF!</definedName>
    <definedName name="CHK1.1" localSheetId="3">[56]Q1!#REF!</definedName>
    <definedName name="CHK1.1">[56]Q1!#REF!</definedName>
    <definedName name="CHK2.1" localSheetId="7">[56]Q2!#REF!</definedName>
    <definedName name="CHK2.1" localSheetId="11">[56]Q2!#REF!</definedName>
    <definedName name="CHK2.1" localSheetId="0">[56]Q2!#REF!</definedName>
    <definedName name="CHK2.1" localSheetId="1">[56]Q2!#REF!</definedName>
    <definedName name="CHK2.1" localSheetId="3">[56]Q2!#REF!</definedName>
    <definedName name="CHK2.1">[56]Q2!#REF!</definedName>
    <definedName name="CHK2.2" localSheetId="7">[56]Q2!#REF!</definedName>
    <definedName name="CHK2.2" localSheetId="11">[56]Q2!#REF!</definedName>
    <definedName name="CHK2.2" localSheetId="0">[56]Q2!#REF!</definedName>
    <definedName name="CHK2.2" localSheetId="1">[56]Q2!#REF!</definedName>
    <definedName name="CHK2.2" localSheetId="3">[56]Q2!#REF!</definedName>
    <definedName name="CHK2.2">[56]Q2!#REF!</definedName>
    <definedName name="CHK2.3" localSheetId="7">[56]Q2!#REF!</definedName>
    <definedName name="CHK2.3" localSheetId="11">[56]Q2!#REF!</definedName>
    <definedName name="CHK2.3" localSheetId="0">[56]Q2!#REF!</definedName>
    <definedName name="CHK2.3" localSheetId="1">[56]Q2!#REF!</definedName>
    <definedName name="CHK2.3" localSheetId="3">[56]Q2!#REF!</definedName>
    <definedName name="CHK2.3">[56]Q2!#REF!</definedName>
    <definedName name="CHK5.1" localSheetId="9">#REF!</definedName>
    <definedName name="CHK5.1" localSheetId="7">#REF!</definedName>
    <definedName name="CHK5.1" localSheetId="11">#REF!</definedName>
    <definedName name="CHK5.1" localSheetId="8">#REF!</definedName>
    <definedName name="CHK5.1" localSheetId="0">#REF!</definedName>
    <definedName name="CHK5.1" localSheetId="1">#REF!</definedName>
    <definedName name="CHK5.1" localSheetId="3">#REF!</definedName>
    <definedName name="CHK5.1" localSheetId="6">#REF!</definedName>
    <definedName name="CHK5.1">#REF!</definedName>
    <definedName name="cin" localSheetId="7">[22]Programa!#REF!</definedName>
    <definedName name="cin" localSheetId="11">[22]Programa!#REF!</definedName>
    <definedName name="cin" localSheetId="8">[22]Programa!#REF!</definedName>
    <definedName name="cin" localSheetId="0">[22]Programa!#REF!</definedName>
    <definedName name="cin" localSheetId="1">[22]Programa!#REF!</definedName>
    <definedName name="cin" localSheetId="3">[22]Programa!#REF!</definedName>
    <definedName name="cin" localSheetId="6">[22]Programa!#REF!</definedName>
    <definedName name="cin">[22]Programa!#REF!</definedName>
    <definedName name="cirr" localSheetId="9">#REF!</definedName>
    <definedName name="cirr" localSheetId="7">#REF!</definedName>
    <definedName name="cirr" localSheetId="11">#REF!</definedName>
    <definedName name="cirr" localSheetId="8">#REF!</definedName>
    <definedName name="cirr" localSheetId="0">#REF!</definedName>
    <definedName name="cirr" localSheetId="1">#REF!</definedName>
    <definedName name="cirr" localSheetId="3">#REF!</definedName>
    <definedName name="cirr" localSheetId="6">#REF!</definedName>
    <definedName name="cirr">#REF!</definedName>
    <definedName name="ClaveDeColor" localSheetId="9">#REF!</definedName>
    <definedName name="ClaveDeColor" localSheetId="7">#REF!</definedName>
    <definedName name="ClaveDeColor" localSheetId="11">#REF!</definedName>
    <definedName name="ClaveDeColor" localSheetId="8">#REF!</definedName>
    <definedName name="ClaveDeColor" localSheetId="0">#REF!</definedName>
    <definedName name="ClaveDeColor" localSheetId="1">#REF!</definedName>
    <definedName name="ClaveDeColor" localSheetId="3">#REF!</definedName>
    <definedName name="ClaveDeColor" localSheetId="6">#REF!</definedName>
    <definedName name="ClaveDeColor">#REF!</definedName>
    <definedName name="CLUB_PARIS_2004" localSheetId="9">#REF!</definedName>
    <definedName name="CLUB_PARIS_2004" localSheetId="7">#REF!</definedName>
    <definedName name="CLUB_PARIS_2004" localSheetId="11">#REF!</definedName>
    <definedName name="CLUB_PARIS_2004" localSheetId="8">#REF!</definedName>
    <definedName name="CLUB_PARIS_2004" localSheetId="0">#REF!</definedName>
    <definedName name="CLUB_PARIS_2004" localSheetId="1">#REF!</definedName>
    <definedName name="CLUB_PARIS_2004" localSheetId="6">#REF!</definedName>
    <definedName name="CLUB_PARIS_2004">#REF!</definedName>
    <definedName name="CLUB91" localSheetId="9">#REF!</definedName>
    <definedName name="CLUB91" localSheetId="7">#REF!</definedName>
    <definedName name="CLUB91" localSheetId="11">#REF!</definedName>
    <definedName name="CLUB91" localSheetId="8">#REF!</definedName>
    <definedName name="CLUB91" localSheetId="0">#REF!</definedName>
    <definedName name="CLUB91" localSheetId="1">#REF!</definedName>
    <definedName name="CLUB91" localSheetId="3">#REF!</definedName>
    <definedName name="CLUB91">#REF!</definedName>
    <definedName name="cmbccr" localSheetId="9">#REF!</definedName>
    <definedName name="cmbccr" localSheetId="7">#REF!</definedName>
    <definedName name="cmbccr" localSheetId="11">#REF!</definedName>
    <definedName name="cmbccr" localSheetId="8">#REF!</definedName>
    <definedName name="cmbccr" localSheetId="0">#REF!</definedName>
    <definedName name="cmbccr" localSheetId="1">#REF!</definedName>
    <definedName name="cmbccr">#REF!</definedName>
    <definedName name="cmbcom" localSheetId="9">#REF!</definedName>
    <definedName name="cmbcom" localSheetId="7">#REF!</definedName>
    <definedName name="cmbcom" localSheetId="11">#REF!</definedName>
    <definedName name="cmbcom" localSheetId="8">#REF!</definedName>
    <definedName name="cmbcom" localSheetId="0">#REF!</definedName>
    <definedName name="cmbcom" localSheetId="1">#REF!</definedName>
    <definedName name="cmbcom">#REF!</definedName>
    <definedName name="CMD">[58]BCP!#REF!</definedName>
    <definedName name="cmethapp" localSheetId="9">#REF!,#REF!,#REF!</definedName>
    <definedName name="cmethapp" localSheetId="7">#REF!,#REF!,#REF!</definedName>
    <definedName name="cmethapp" localSheetId="11">#REF!,#REF!,#REF!</definedName>
    <definedName name="cmethapp" localSheetId="8">#REF!,#REF!,#REF!</definedName>
    <definedName name="cmethapp" localSheetId="0">#REF!,#REF!,#REF!</definedName>
    <definedName name="cmethapp" localSheetId="1">#REF!,#REF!,#REF!</definedName>
    <definedName name="cmethapp" localSheetId="3">#REF!,#REF!,#REF!</definedName>
    <definedName name="cmethapp" localSheetId="6">#REF!,#REF!,#REF!</definedName>
    <definedName name="cmethapp">#REF!,#REF!,#REF!</definedName>
    <definedName name="cmethmain" localSheetId="9">#REF!</definedName>
    <definedName name="cmethmain" localSheetId="7">#REF!</definedName>
    <definedName name="cmethmain" localSheetId="11">#REF!</definedName>
    <definedName name="cmethmain" localSheetId="8">#REF!</definedName>
    <definedName name="cmethmain" localSheetId="0">#REF!</definedName>
    <definedName name="cmethmain" localSheetId="1">#REF!</definedName>
    <definedName name="cmethmain" localSheetId="3">#REF!</definedName>
    <definedName name="cmethmain" localSheetId="6">#REF!</definedName>
    <definedName name="cmethmain">#REF!</definedName>
    <definedName name="Cmin" localSheetId="9">OFFSET(#REF!,0,0,COUNT(#REF!),1)</definedName>
    <definedName name="Cmin" localSheetId="7">OFFSET(#REF!,0,0,COUNT(#REF!),1)</definedName>
    <definedName name="Cmin" localSheetId="11">OFFSET(#REF!,0,0,COUNT(#REF!),1)</definedName>
    <definedName name="Cmin" localSheetId="8">OFFSET(#REF!,0,0,COUNT(#REF!),1)</definedName>
    <definedName name="Cmin" localSheetId="0">OFFSET(#REF!,0,0,COUNT(#REF!),1)</definedName>
    <definedName name="Cmin" localSheetId="1">OFFSET(#REF!,0,0,COUNT(#REF!),1)</definedName>
    <definedName name="Cmin" localSheetId="3">OFFSET(#REF!,0,0,COUNT(#REF!),1)</definedName>
    <definedName name="Cmin" localSheetId="6">OFFSET(#REF!,0,0,COUNT(#REF!),1)</definedName>
    <definedName name="Cmin">OFFSET(#REF!,0,0,COUNT(#REF!),1)</definedName>
    <definedName name="cmsbn" localSheetId="9">#REF!</definedName>
    <definedName name="cmsbn" localSheetId="7">#REF!</definedName>
    <definedName name="cmsbn" localSheetId="11">#REF!</definedName>
    <definedName name="cmsbn" localSheetId="8">#REF!</definedName>
    <definedName name="cmsbn" localSheetId="0">#REF!</definedName>
    <definedName name="cmsbn" localSheetId="1">#REF!</definedName>
    <definedName name="cmsbn" localSheetId="3">#REF!</definedName>
    <definedName name="cmsbn" localSheetId="6">#REF!</definedName>
    <definedName name="cmsbn">#REF!</definedName>
    <definedName name="CN" localSheetId="9">#REF!</definedName>
    <definedName name="CN" localSheetId="7">#REF!</definedName>
    <definedName name="CN" localSheetId="11">#REF!</definedName>
    <definedName name="CN" localSheetId="8">#REF!</definedName>
    <definedName name="CN" localSheetId="0">#REF!</definedName>
    <definedName name="CN" localSheetId="1">#REF!</definedName>
    <definedName name="CN" localSheetId="3">#REF!</definedName>
    <definedName name="CN" localSheetId="6">#REF!</definedName>
    <definedName name="CN">#REF!</definedName>
    <definedName name="CN1A" localSheetId="9">#REF!</definedName>
    <definedName name="CN1A" localSheetId="7">#REF!</definedName>
    <definedName name="CN1A" localSheetId="11">#REF!</definedName>
    <definedName name="CN1A" localSheetId="8">#REF!</definedName>
    <definedName name="CN1A" localSheetId="0">#REF!</definedName>
    <definedName name="CN1A" localSheetId="1">#REF!</definedName>
    <definedName name="CN1A" localSheetId="3">#REF!</definedName>
    <definedName name="CN1A" localSheetId="6">#REF!</definedName>
    <definedName name="CN1A">#REF!</definedName>
    <definedName name="cnspnf" localSheetId="9">#REF!</definedName>
    <definedName name="cnspnf" localSheetId="7">#REF!</definedName>
    <definedName name="cnspnf" localSheetId="11">#REF!</definedName>
    <definedName name="cnspnf" localSheetId="8">#REF!</definedName>
    <definedName name="cnspnf" localSheetId="0">#REF!</definedName>
    <definedName name="cnspnf" localSheetId="1">#REF!</definedName>
    <definedName name="cnspnf">#REF!</definedName>
    <definedName name="CNY" localSheetId="9">#REF!</definedName>
    <definedName name="CNY" localSheetId="7">#REF!</definedName>
    <definedName name="CNY" localSheetId="11">#REF!</definedName>
    <definedName name="CNY" localSheetId="8">#REF!</definedName>
    <definedName name="CNY" localSheetId="0">#REF!</definedName>
    <definedName name="CNY" localSheetId="1">#REF!</definedName>
    <definedName name="CNY">#REF!</definedName>
    <definedName name="Cobertura">'[49]Ranking Bancario'!$Z$4:$AD$54</definedName>
    <definedName name="COLOMBIA" localSheetId="9">#REF!</definedName>
    <definedName name="COLOMBIA" localSheetId="7">#REF!</definedName>
    <definedName name="COLOMBIA" localSheetId="11">#REF!</definedName>
    <definedName name="COLOMBIA" localSheetId="8">#REF!</definedName>
    <definedName name="COLOMBIA" localSheetId="0">#REF!</definedName>
    <definedName name="COLOMBIA" localSheetId="1">#REF!</definedName>
    <definedName name="COLOMBIA" localSheetId="3">#REF!</definedName>
    <definedName name="COLOMBIA" localSheetId="6">#REF!</definedName>
    <definedName name="COLOMBIA">#REF!</definedName>
    <definedName name="Colombia___Summary_Accounts_of_the_Financial_System" localSheetId="2">base-flow</definedName>
    <definedName name="Colombia___Summary_Accounts_of_the_Financial_System" localSheetId="4">[0]!base-flow</definedName>
    <definedName name="Colombia___Summary_Accounts_of_the_Financial_System" localSheetId="9">base-flow</definedName>
    <definedName name="Colombia___Summary_Accounts_of_the_Financial_System" localSheetId="7">base-flow</definedName>
    <definedName name="Colombia___Summary_Accounts_of_the_Financial_System" localSheetId="11">base-flow</definedName>
    <definedName name="Colombia___Summary_Accounts_of_the_Financial_System" localSheetId="8">base-flow</definedName>
    <definedName name="Colombia___Summary_Accounts_of_the_Financial_System" localSheetId="0">#REF!-flow</definedName>
    <definedName name="Colombia___Summary_Accounts_of_the_Financial_System" localSheetId="1">#REF!-flow</definedName>
    <definedName name="Colombia___Summary_Accounts_of_the_Financial_System" localSheetId="3">[0]!base-flow</definedName>
    <definedName name="Colombia___Summary_Accounts_of_the_Financial_System" localSheetId="6">base-flow</definedName>
    <definedName name="Colombia___Summary_Accounts_of_the_Financial_System" localSheetId="10">[0]!base-flow</definedName>
    <definedName name="Colombia___Summary_Accounts_of_the_Financial_System" localSheetId="13">[0]!base-flow</definedName>
    <definedName name="Colombia___Summary_Accounts_of_the_Financial_System">base-flow</definedName>
    <definedName name="Color1" localSheetId="9">#REF!</definedName>
    <definedName name="Color1" localSheetId="7">#REF!</definedName>
    <definedName name="Color1" localSheetId="11">#REF!</definedName>
    <definedName name="Color1" localSheetId="8">#REF!</definedName>
    <definedName name="Color1" localSheetId="0">#REF!</definedName>
    <definedName name="Color1" localSheetId="1">#REF!</definedName>
    <definedName name="Color1" localSheetId="3">#REF!</definedName>
    <definedName name="Color1" localSheetId="6">#REF!</definedName>
    <definedName name="Color1">#REF!</definedName>
    <definedName name="Color2" localSheetId="9">#REF!</definedName>
    <definedName name="Color2" localSheetId="7">#REF!</definedName>
    <definedName name="Color2" localSheetId="11">#REF!</definedName>
    <definedName name="Color2" localSheetId="8">#REF!</definedName>
    <definedName name="Color2" localSheetId="0">#REF!</definedName>
    <definedName name="Color2" localSheetId="1">#REF!</definedName>
    <definedName name="Color2" localSheetId="3">#REF!</definedName>
    <definedName name="Color2" localSheetId="6">#REF!</definedName>
    <definedName name="Color2">#REF!</definedName>
    <definedName name="Color3" localSheetId="9">#REF!</definedName>
    <definedName name="Color3" localSheetId="7">#REF!</definedName>
    <definedName name="Color3" localSheetId="11">#REF!</definedName>
    <definedName name="Color3" localSheetId="8">#REF!</definedName>
    <definedName name="Color3" localSheetId="0">#REF!</definedName>
    <definedName name="Color3" localSheetId="1">#REF!</definedName>
    <definedName name="Color3" localSheetId="3">#REF!</definedName>
    <definedName name="Color3" localSheetId="6">#REF!</definedName>
    <definedName name="Color3">#REF!</definedName>
    <definedName name="Color4" localSheetId="9">#REF!</definedName>
    <definedName name="Color4" localSheetId="7">#REF!</definedName>
    <definedName name="Color4" localSheetId="11">#REF!</definedName>
    <definedName name="Color4" localSheetId="8">#REF!</definedName>
    <definedName name="Color4" localSheetId="0">#REF!</definedName>
    <definedName name="Color4" localSheetId="1">#REF!</definedName>
    <definedName name="Color4" localSheetId="3">#REF!</definedName>
    <definedName name="Color4">#REF!</definedName>
    <definedName name="Color5" localSheetId="9">#REF!</definedName>
    <definedName name="Color5" localSheetId="7">#REF!</definedName>
    <definedName name="Color5" localSheetId="11">#REF!</definedName>
    <definedName name="Color5" localSheetId="8">#REF!</definedName>
    <definedName name="Color5" localSheetId="0">#REF!</definedName>
    <definedName name="Color5" localSheetId="1">#REF!</definedName>
    <definedName name="Color5" localSheetId="3">#REF!</definedName>
    <definedName name="Color5">#REF!</definedName>
    <definedName name="Color6" localSheetId="9">#REF!</definedName>
    <definedName name="Color6" localSheetId="7">#REF!</definedName>
    <definedName name="Color6" localSheetId="11">#REF!</definedName>
    <definedName name="Color6" localSheetId="8">#REF!</definedName>
    <definedName name="Color6" localSheetId="0">#REF!</definedName>
    <definedName name="Color6" localSheetId="1">#REF!</definedName>
    <definedName name="Color6" localSheetId="3">#REF!</definedName>
    <definedName name="Color6">#REF!</definedName>
    <definedName name="COM" localSheetId="9">#REF!</definedName>
    <definedName name="COM" localSheetId="7">#REF!</definedName>
    <definedName name="COM" localSheetId="11">#REF!</definedName>
    <definedName name="COM" localSheetId="8">#REF!</definedName>
    <definedName name="COM" localSheetId="0">#REF!</definedName>
    <definedName name="COM" localSheetId="1">#REF!</definedName>
    <definedName name="COM" localSheetId="3">#REF!</definedName>
    <definedName name="COM">#REF!</definedName>
    <definedName name="coma" localSheetId="7">[22]Programa!#REF!</definedName>
    <definedName name="coma" localSheetId="11">[22]Programa!#REF!</definedName>
    <definedName name="coma" localSheetId="8">[22]Programa!#REF!</definedName>
    <definedName name="coma" localSheetId="0">[22]Programa!#REF!</definedName>
    <definedName name="coma" localSheetId="1">[22]Programa!#REF!</definedName>
    <definedName name="coma" localSheetId="3">[22]Programa!#REF!</definedName>
    <definedName name="coma" localSheetId="6">[22]Programa!#REF!</definedName>
    <definedName name="coma">[22]Programa!#REF!</definedName>
    <definedName name="COMPAR" localSheetId="9">#REF!</definedName>
    <definedName name="COMPAR" localSheetId="7">#REF!</definedName>
    <definedName name="COMPAR" localSheetId="11">#REF!</definedName>
    <definedName name="COMPAR" localSheetId="8">#REF!</definedName>
    <definedName name="COMPAR" localSheetId="0">#REF!</definedName>
    <definedName name="COMPAR" localSheetId="1">#REF!</definedName>
    <definedName name="COMPAR" localSheetId="3">#REF!</definedName>
    <definedName name="COMPAR" localSheetId="6">#REF!</definedName>
    <definedName name="COMPAR">#REF!</definedName>
    <definedName name="COMPIGP" localSheetId="9">#REF!</definedName>
    <definedName name="COMPIGP" localSheetId="7">#REF!</definedName>
    <definedName name="COMPIGP" localSheetId="11">#REF!</definedName>
    <definedName name="COMPIGP" localSheetId="8">#REF!</definedName>
    <definedName name="COMPIGP" localSheetId="0">#REF!</definedName>
    <definedName name="COMPIGP" localSheetId="1">#REF!</definedName>
    <definedName name="COMPIGP" localSheetId="3">#REF!</definedName>
    <definedName name="COMPIGP" localSheetId="6">#REF!</definedName>
    <definedName name="COMPIGP">#REF!</definedName>
    <definedName name="COMPROJ99" localSheetId="9">#REF!</definedName>
    <definedName name="COMPROJ99" localSheetId="7">#REF!</definedName>
    <definedName name="COMPROJ99" localSheetId="11">#REF!</definedName>
    <definedName name="COMPROJ99" localSheetId="8">#REF!</definedName>
    <definedName name="COMPROJ99" localSheetId="0">#REF!</definedName>
    <definedName name="COMPROJ99" localSheetId="1">#REF!</definedName>
    <definedName name="COMPROJ99" localSheetId="3">#REF!</definedName>
    <definedName name="COMPROJ99" localSheetId="6">#REF!</definedName>
    <definedName name="COMPROJ99">#REF!</definedName>
    <definedName name="CONCK" localSheetId="9">#REF!</definedName>
    <definedName name="CONCK" localSheetId="7">#REF!</definedName>
    <definedName name="CONCK" localSheetId="11">#REF!</definedName>
    <definedName name="CONCK" localSheetId="8">#REF!</definedName>
    <definedName name="CONCK" localSheetId="0">#REF!</definedName>
    <definedName name="CONCK" localSheetId="1">#REF!</definedName>
    <definedName name="CONCK">#REF!</definedName>
    <definedName name="conor" localSheetId="9">#REF!</definedName>
    <definedName name="conor" localSheetId="7">#REF!</definedName>
    <definedName name="conor" localSheetId="11">#REF!</definedName>
    <definedName name="conor" localSheetId="8">#REF!</definedName>
    <definedName name="conor" localSheetId="0">#REF!</definedName>
    <definedName name="conor" localSheetId="1">#REF!</definedName>
    <definedName name="conor">#REF!</definedName>
    <definedName name="cons" localSheetId="9">#REF!</definedName>
    <definedName name="cons" localSheetId="7">#REF!</definedName>
    <definedName name="cons" localSheetId="11">#REF!</definedName>
    <definedName name="cons" localSheetId="8">#REF!</definedName>
    <definedName name="cons" localSheetId="0">#REF!</definedName>
    <definedName name="cons" localSheetId="1">#REF!</definedName>
    <definedName name="cons">#REF!</definedName>
    <definedName name="CONS1">[78]MONTHLY!$BP$4:$CA$4</definedName>
    <definedName name="cons12mon" localSheetId="8">'[79]GDP projections'!#REF!</definedName>
    <definedName name="cons12mon" localSheetId="0">'[79]GDP projections'!#REF!</definedName>
    <definedName name="cons12mon" localSheetId="1">'[79]GDP projections'!#REF!</definedName>
    <definedName name="cons12mon" localSheetId="3">'[79]GDP projections'!#REF!</definedName>
    <definedName name="cons12mon" localSheetId="6">'[79]GDP projections'!#REF!</definedName>
    <definedName name="cons12mon">'[79]GDP projections'!#REF!</definedName>
    <definedName name="CONS2">[78]MONTHLY!$CB$4:$CM$4</definedName>
    <definedName name="CONSOL" localSheetId="9">#REF!</definedName>
    <definedName name="CONSOL" localSheetId="7">#REF!</definedName>
    <definedName name="CONSOL" localSheetId="11">#REF!</definedName>
    <definedName name="CONSOL" localSheetId="8">#REF!</definedName>
    <definedName name="CONSOL" localSheetId="0">#REF!</definedName>
    <definedName name="CONSOL" localSheetId="1">#REF!</definedName>
    <definedName name="CONSOL" localSheetId="3">#REF!</definedName>
    <definedName name="CONSOL" localSheetId="6">#REF!</definedName>
    <definedName name="CONSOL">#REF!</definedName>
    <definedName name="CONSOLC2" localSheetId="9">#REF!</definedName>
    <definedName name="CONSOLC2" localSheetId="7">#REF!</definedName>
    <definedName name="CONSOLC2" localSheetId="11">#REF!</definedName>
    <definedName name="CONSOLC2" localSheetId="8">#REF!</definedName>
    <definedName name="CONSOLC2" localSheetId="0">#REF!</definedName>
    <definedName name="CONSOLC2" localSheetId="1">#REF!</definedName>
    <definedName name="CONSOLC2" localSheetId="3">#REF!</definedName>
    <definedName name="CONSOLC2" localSheetId="6">#REF!</definedName>
    <definedName name="CONSOLC2">#REF!</definedName>
    <definedName name="consperc" localSheetId="8">'[79]GDP projections'!#REF!</definedName>
    <definedName name="consperc" localSheetId="6">'[79]GDP projections'!#REF!</definedName>
    <definedName name="consperc">'[79]GDP projections'!#REF!</definedName>
    <definedName name="consqtr" localSheetId="8">'[79]GDP projections'!#REF!</definedName>
    <definedName name="consqtr" localSheetId="6">'[79]GDP projections'!#REF!</definedName>
    <definedName name="consqtr">'[79]GDP projections'!#REF!</definedName>
    <definedName name="CONTENTS" localSheetId="7">[80]Contents!$A$1:$F$36</definedName>
    <definedName name="CONTENTS" localSheetId="11">[80]Contents!$A$1:$F$36</definedName>
    <definedName name="CONTENTS" localSheetId="0">[80]Contents!$A$1:$F$36</definedName>
    <definedName name="CONTENTS" localSheetId="1">[80]Contents!$A$1:$F$36</definedName>
    <definedName name="CONTENTS" localSheetId="3">[80]Contents!$A$1:$F$36</definedName>
    <definedName name="CONTENTS">[80]Contents!$A$1:$F$36</definedName>
    <definedName name="cooperantes" localSheetId="9">#REF!</definedName>
    <definedName name="cooperantes" localSheetId="7">#REF!</definedName>
    <definedName name="cooperantes" localSheetId="11">#REF!</definedName>
    <definedName name="cooperantes" localSheetId="8">#REF!</definedName>
    <definedName name="cooperantes" localSheetId="0">#REF!</definedName>
    <definedName name="cooperantes" localSheetId="1">#REF!</definedName>
    <definedName name="cooperantes" localSheetId="3">#REF!</definedName>
    <definedName name="cooperantes" localSheetId="6">#REF!</definedName>
    <definedName name="cooperantes">#REF!</definedName>
    <definedName name="COPA">#N/A</definedName>
    <definedName name="COPARTICIPACION_FEDERAL__LEY_N__23548">[4]C!$B$13:$N$13</definedName>
    <definedName name="copystart" localSheetId="9">#REF!</definedName>
    <definedName name="copystart" localSheetId="7">#REF!</definedName>
    <definedName name="copystart" localSheetId="11">#REF!</definedName>
    <definedName name="copystart" localSheetId="8">#REF!</definedName>
    <definedName name="copystart" localSheetId="0">#REF!</definedName>
    <definedName name="copystart" localSheetId="1">#REF!</definedName>
    <definedName name="copystart" localSheetId="3">#REF!</definedName>
    <definedName name="copystart" localSheetId="6">#REF!</definedName>
    <definedName name="copystart">#REF!</definedName>
    <definedName name="Copytodebt" localSheetId="8">'[3]in-out'!#REF!</definedName>
    <definedName name="Copytodebt" localSheetId="0">#REF!</definedName>
    <definedName name="Copytodebt" localSheetId="1">#REF!</definedName>
    <definedName name="Copytodebt" localSheetId="3">'[3]in-out'!#REF!</definedName>
    <definedName name="Copytodebt" localSheetId="6">'[3]in-out'!#REF!</definedName>
    <definedName name="Copytodebt">'[3]in-out'!#REF!</definedName>
    <definedName name="CostoVentasY1">'[71]Vaciado 1'!$D$126</definedName>
    <definedName name="CostoVentasY2">'[71]Vaciado 1'!$E$126</definedName>
    <definedName name="CostoVentasY3">'[71]Vaciado 1'!$F$126</definedName>
    <definedName name="COUNT" localSheetId="9">#REF!</definedName>
    <definedName name="COUNT" localSheetId="7">#REF!</definedName>
    <definedName name="COUNT" localSheetId="11">#REF!</definedName>
    <definedName name="COUNT" localSheetId="8">#REF!</definedName>
    <definedName name="COUNT" localSheetId="0">#REF!</definedName>
    <definedName name="COUNT" localSheetId="1">#REF!</definedName>
    <definedName name="COUNT" localSheetId="3">#REF!</definedName>
    <definedName name="COUNT" localSheetId="6">#REF!</definedName>
    <definedName name="COUNT">#REF!</definedName>
    <definedName name="COUNTER" localSheetId="9">#REF!</definedName>
    <definedName name="COUNTER" localSheetId="7">#REF!</definedName>
    <definedName name="COUNTER" localSheetId="11">#REF!</definedName>
    <definedName name="COUNTER" localSheetId="8">#REF!</definedName>
    <definedName name="COUNTER" localSheetId="0">#REF!</definedName>
    <definedName name="COUNTER" localSheetId="1">#REF!</definedName>
    <definedName name="COUNTER" localSheetId="3">#REF!</definedName>
    <definedName name="COUNTER" localSheetId="6">#REF!</definedName>
    <definedName name="COUNTER">#REF!</definedName>
    <definedName name="CountryName" localSheetId="7">'[81]Exchange Rate chart'!#REF!</definedName>
    <definedName name="CountryName" localSheetId="11">'[81]Exchange Rate chart'!#REF!</definedName>
    <definedName name="CountryName" localSheetId="8">'[81]Exchange Rate chart'!#REF!</definedName>
    <definedName name="CountryName" localSheetId="0">'[81]Exchange Rate chart'!#REF!</definedName>
    <definedName name="CountryName" localSheetId="1">'[81]Exchange Rate chart'!#REF!</definedName>
    <definedName name="CountryName" localSheetId="3">'[81]Exchange Rate chart'!#REF!</definedName>
    <definedName name="CountryName" localSheetId="6">'[81]Exchange Rate chart'!#REF!</definedName>
    <definedName name="CountryName">'[81]Exchange Rate chart'!#REF!</definedName>
    <definedName name="cp" localSheetId="8" hidden="1">'[82]C Summary'!#REF!</definedName>
    <definedName name="cp" localSheetId="0" hidden="1">#REF!</definedName>
    <definedName name="cp" localSheetId="1" hidden="1">#REF!</definedName>
    <definedName name="cp" localSheetId="3" hidden="1">'[82]C Summary'!#REF!</definedName>
    <definedName name="cp" localSheetId="6" hidden="1">'[82]C Summary'!#REF!</definedName>
    <definedName name="cp" hidden="1">'[82]C Summary'!#REF!</definedName>
    <definedName name="CPF" localSheetId="9">#REF!</definedName>
    <definedName name="CPF" localSheetId="7">#REF!</definedName>
    <definedName name="CPF" localSheetId="11">#REF!</definedName>
    <definedName name="CPF" localSheetId="8">#REF!</definedName>
    <definedName name="CPF" localSheetId="0">#REF!</definedName>
    <definedName name="CPF" localSheetId="1">#REF!</definedName>
    <definedName name="CPF" localSheetId="3">#REF!</definedName>
    <definedName name="CPF" localSheetId="6">#REF!</definedName>
    <definedName name="CPF">#REF!</definedName>
    <definedName name="CPI">[83]CPI!$A$4:$M$160</definedName>
    <definedName name="CPI_Core" localSheetId="9">#REF!</definedName>
    <definedName name="CPI_Core" localSheetId="7">#REF!</definedName>
    <definedName name="CPI_Core" localSheetId="11">#REF!</definedName>
    <definedName name="CPI_Core" localSheetId="8">#REF!</definedName>
    <definedName name="CPI_Core" localSheetId="0">#REF!</definedName>
    <definedName name="CPI_Core" localSheetId="1">#REF!</definedName>
    <definedName name="CPI_Core" localSheetId="3">#REF!</definedName>
    <definedName name="CPI_Core" localSheetId="6">#REF!</definedName>
    <definedName name="CPI_Core">#REF!</definedName>
    <definedName name="CPI_NAT_monthly" localSheetId="9">#REF!</definedName>
    <definedName name="CPI_NAT_monthly" localSheetId="7">#REF!</definedName>
    <definedName name="CPI_NAT_monthly" localSheetId="11">#REF!</definedName>
    <definedName name="CPI_NAT_monthly" localSheetId="8">#REF!</definedName>
    <definedName name="CPI_NAT_monthly" localSheetId="0">#REF!</definedName>
    <definedName name="CPI_NAT_monthly" localSheetId="1">#REF!</definedName>
    <definedName name="CPI_NAT_monthly" localSheetId="3">#REF!</definedName>
    <definedName name="CPI_NAT_monthly" localSheetId="6">#REF!</definedName>
    <definedName name="CPI_NAT_monthly">#REF!</definedName>
    <definedName name="CPICUM" localSheetId="9">#REF!</definedName>
    <definedName name="CPICUM" localSheetId="7">#REF!</definedName>
    <definedName name="CPICUM" localSheetId="11">#REF!</definedName>
    <definedName name="CPICUM" localSheetId="8">#REF!</definedName>
    <definedName name="CPICUM" localSheetId="0">#REF!</definedName>
    <definedName name="CPICUM" localSheetId="1">#REF!</definedName>
    <definedName name="CPICUM" localSheetId="6">#REF!</definedName>
    <definedName name="CPICUM">#REF!</definedName>
    <definedName name="CRECWM">[84]SUPUESTOS!A$15</definedName>
    <definedName name="cred" localSheetId="9">#REF!</definedName>
    <definedName name="cred" localSheetId="7">#REF!</definedName>
    <definedName name="cred" localSheetId="11">#REF!</definedName>
    <definedName name="cred" localSheetId="8">#REF!</definedName>
    <definedName name="cred" localSheetId="0">#REF!</definedName>
    <definedName name="cred" localSheetId="1">#REF!</definedName>
    <definedName name="cred" localSheetId="3">#REF!</definedName>
    <definedName name="cred" localSheetId="6">#REF!</definedName>
    <definedName name="cred">#REF!</definedName>
    <definedName name="cred1" localSheetId="9">#REF!</definedName>
    <definedName name="cred1" localSheetId="7">#REF!</definedName>
    <definedName name="cred1" localSheetId="11">#REF!</definedName>
    <definedName name="cred1" localSheetId="8">#REF!</definedName>
    <definedName name="cred1" localSheetId="0">#REF!</definedName>
    <definedName name="cred1" localSheetId="1">#REF!</definedName>
    <definedName name="cred1" localSheetId="3">#REF!</definedName>
    <definedName name="cred1" localSheetId="6">#REF!</definedName>
    <definedName name="cred1">#REF!</definedName>
    <definedName name="CRED2" localSheetId="9">#REF!</definedName>
    <definedName name="CRED2" localSheetId="7">#REF!</definedName>
    <definedName name="CRED2" localSheetId="11">#REF!</definedName>
    <definedName name="CRED2" localSheetId="8">#REF!</definedName>
    <definedName name="CRED2" localSheetId="0">#REF!</definedName>
    <definedName name="CRED2" localSheetId="1">#REF!</definedName>
    <definedName name="CRED2" localSheetId="3">#REF!</definedName>
    <definedName name="CRED2" localSheetId="6">#REF!</definedName>
    <definedName name="CRED2">#REF!</definedName>
    <definedName name="cred2000" localSheetId="9">#REF!</definedName>
    <definedName name="cred2000" localSheetId="7">#REF!</definedName>
    <definedName name="cred2000" localSheetId="11">#REF!</definedName>
    <definedName name="cred2000" localSheetId="8">#REF!</definedName>
    <definedName name="cred2000" localSheetId="0">#REF!</definedName>
    <definedName name="cred2000" localSheetId="1">#REF!</definedName>
    <definedName name="cred2000">#REF!</definedName>
    <definedName name="cred2001" localSheetId="9">#REF!</definedName>
    <definedName name="cred2001" localSheetId="7">#REF!</definedName>
    <definedName name="cred2001" localSheetId="11">#REF!</definedName>
    <definedName name="cred2001" localSheetId="8">#REF!</definedName>
    <definedName name="cred2001" localSheetId="0">#REF!</definedName>
    <definedName name="cred2001" localSheetId="1">#REF!</definedName>
    <definedName name="cred2001">#REF!</definedName>
    <definedName name="cred2002" localSheetId="9">#REF!</definedName>
    <definedName name="cred2002" localSheetId="7">#REF!</definedName>
    <definedName name="cred2002" localSheetId="11">#REF!</definedName>
    <definedName name="cred2002" localSheetId="8">#REF!</definedName>
    <definedName name="cred2002" localSheetId="0">#REF!</definedName>
    <definedName name="cred2002" localSheetId="1">#REF!</definedName>
    <definedName name="cred2002">#REF!</definedName>
    <definedName name="cred2003" localSheetId="9">#REF!</definedName>
    <definedName name="cred2003" localSheetId="7">#REF!</definedName>
    <definedName name="cred2003" localSheetId="11">#REF!</definedName>
    <definedName name="cred2003" localSheetId="8">#REF!</definedName>
    <definedName name="cred2003" localSheetId="0">#REF!</definedName>
    <definedName name="cred2003" localSheetId="1">#REF!</definedName>
    <definedName name="cred2003">#REF!</definedName>
    <definedName name="cred98" localSheetId="7">[22]Programa!#REF!</definedName>
    <definedName name="cred98" localSheetId="11">[22]Programa!#REF!</definedName>
    <definedName name="cred98" localSheetId="8">[22]Programa!#REF!</definedName>
    <definedName name="cred98" localSheetId="0">[22]Programa!#REF!</definedName>
    <definedName name="cred98" localSheetId="1">[22]Programa!#REF!</definedName>
    <definedName name="cred98" localSheetId="3">[22]Programa!#REF!</definedName>
    <definedName name="cred98" localSheetId="6">[22]Programa!#REF!</definedName>
    <definedName name="cred98">[22]Programa!#REF!</definedName>
    <definedName name="cred98j" localSheetId="7">[22]Programa!#REF!</definedName>
    <definedName name="cred98j" localSheetId="11">[22]Programa!#REF!</definedName>
    <definedName name="cred98j" localSheetId="8">[22]Programa!#REF!</definedName>
    <definedName name="cred98j" localSheetId="0">[22]Programa!#REF!</definedName>
    <definedName name="cred98j" localSheetId="1">[22]Programa!#REF!</definedName>
    <definedName name="cred98j" localSheetId="3">[22]Programa!#REF!</definedName>
    <definedName name="cred98j" localSheetId="6">[22]Programa!#REF!</definedName>
    <definedName name="cred98j">[22]Programa!#REF!</definedName>
    <definedName name="cred98s" localSheetId="9">#REF!</definedName>
    <definedName name="cred98s" localSheetId="7">#REF!</definedName>
    <definedName name="cred98s" localSheetId="11">#REF!</definedName>
    <definedName name="cred98s" localSheetId="8">#REF!</definedName>
    <definedName name="cred98s" localSheetId="0">#REF!</definedName>
    <definedName name="cred98s" localSheetId="1">#REF!</definedName>
    <definedName name="cred98s" localSheetId="3">#REF!</definedName>
    <definedName name="cred98s" localSheetId="6">#REF!</definedName>
    <definedName name="cred98s">#REF!</definedName>
    <definedName name="cred99" localSheetId="9">#REF!</definedName>
    <definedName name="cred99" localSheetId="7">#REF!</definedName>
    <definedName name="cred99" localSheetId="11">#REF!</definedName>
    <definedName name="cred99" localSheetId="8">#REF!</definedName>
    <definedName name="cred99" localSheetId="0">#REF!</definedName>
    <definedName name="cred99" localSheetId="1">#REF!</definedName>
    <definedName name="cred99" localSheetId="3">#REF!</definedName>
    <definedName name="cred99" localSheetId="6">#REF!</definedName>
    <definedName name="cred99">#REF!</definedName>
    <definedName name="CREDITO" localSheetId="9">#REF!</definedName>
    <definedName name="CREDITO" localSheetId="7">#REF!</definedName>
    <definedName name="CREDITO" localSheetId="11">#REF!</definedName>
    <definedName name="CREDITO" localSheetId="8">#REF!</definedName>
    <definedName name="CREDITO" localSheetId="0">#REF!</definedName>
    <definedName name="CREDITO" localSheetId="1">#REF!</definedName>
    <definedName name="CREDITO" localSheetId="3">#REF!</definedName>
    <definedName name="CREDITO" localSheetId="6">#REF!</definedName>
    <definedName name="CREDITO">#REF!</definedName>
    <definedName name="CREDITOBCH" localSheetId="9">#REF!</definedName>
    <definedName name="CREDITOBCH" localSheetId="7">#REF!</definedName>
    <definedName name="CREDITOBCH" localSheetId="11">#REF!</definedName>
    <definedName name="CREDITOBCH" localSheetId="8">#REF!</definedName>
    <definedName name="CREDITOBCH" localSheetId="0">#REF!</definedName>
    <definedName name="CREDITOBCH" localSheetId="1">#REF!</definedName>
    <definedName name="CREDITOBCH" localSheetId="3">#REF!</definedName>
    <definedName name="CREDITOBCH">#REF!</definedName>
    <definedName name="CREDITORSB" localSheetId="9">#REF!</definedName>
    <definedName name="CREDITORSB" localSheetId="7">#REF!</definedName>
    <definedName name="CREDITORSB" localSheetId="11">#REF!</definedName>
    <definedName name="CREDITORSB" localSheetId="8">#REF!</definedName>
    <definedName name="CREDITORSB" localSheetId="0">#REF!</definedName>
    <definedName name="CREDITORSB" localSheetId="1">#REF!</definedName>
    <definedName name="CREDITORSB" localSheetId="3">#REF!</definedName>
    <definedName name="CREDITORSB">#REF!</definedName>
    <definedName name="Crng" localSheetId="9">OFFSET(#REF!,0,0,COUNT(#REF!),1)</definedName>
    <definedName name="Crng" localSheetId="7">OFFSET(#REF!,0,0,COUNT(#REF!),1)</definedName>
    <definedName name="Crng" localSheetId="11">OFFSET(#REF!,0,0,COUNT(#REF!),1)</definedName>
    <definedName name="Crng" localSheetId="8">OFFSET(#REF!,0,0,COUNT(#REF!),1)</definedName>
    <definedName name="Crng" localSheetId="0">OFFSET(#REF!,0,0,COUNT(#REF!),1)</definedName>
    <definedName name="Crng" localSheetId="1">OFFSET(#REF!,0,0,COUNT(#REF!),1)</definedName>
    <definedName name="Crng" localSheetId="3">OFFSET(#REF!,0,0,COUNT(#REF!),1)</definedName>
    <definedName name="Crng" localSheetId="6">OFFSET(#REF!,0,0,COUNT(#REF!),1)</definedName>
    <definedName name="Crng">OFFSET(#REF!,0,0,COUNT(#REF!),1)</definedName>
    <definedName name="Crt" localSheetId="9">#REF!</definedName>
    <definedName name="Crt" localSheetId="7">#REF!</definedName>
    <definedName name="Crt" localSheetId="11">#REF!</definedName>
    <definedName name="Crt" localSheetId="8">#REF!</definedName>
    <definedName name="Crt" localSheetId="0">#REF!</definedName>
    <definedName name="Crt" localSheetId="1">#REF!</definedName>
    <definedName name="Crt" localSheetId="3">#REF!</definedName>
    <definedName name="Crt" localSheetId="6">#REF!</definedName>
    <definedName name="Crt">#REF!</definedName>
    <definedName name="CRUDE1">[78]MONTHLY!$B$437:$Z$444</definedName>
    <definedName name="CRUDE2">[78]MONTHLY!$B$451:$Z$458</definedName>
    <definedName name="CRUDE3">[78]MONTHLY!$B$465:$Z$472</definedName>
    <definedName name="CRUZ" localSheetId="9">#REF!</definedName>
    <definedName name="CRUZ" localSheetId="7">#REF!</definedName>
    <definedName name="CRUZ" localSheetId="11">#REF!</definedName>
    <definedName name="CRUZ" localSheetId="8">#REF!</definedName>
    <definedName name="CRUZ" localSheetId="0">#REF!</definedName>
    <definedName name="CRUZ" localSheetId="1">#REF!</definedName>
    <definedName name="CRUZ" localSheetId="3">#REF!</definedName>
    <definedName name="CRUZ" localSheetId="6">#REF!</definedName>
    <definedName name="CRUZ">#REF!</definedName>
    <definedName name="CRUZ1" localSheetId="9">#REF!</definedName>
    <definedName name="CRUZ1" localSheetId="7">#REF!</definedName>
    <definedName name="CRUZ1" localSheetId="11">#REF!</definedName>
    <definedName name="CRUZ1" localSheetId="8">#REF!</definedName>
    <definedName name="CRUZ1" localSheetId="0">#REF!</definedName>
    <definedName name="CRUZ1" localSheetId="1">#REF!</definedName>
    <definedName name="CRUZ1" localSheetId="3">#REF!</definedName>
    <definedName name="CRUZ1" localSheetId="6">#REF!</definedName>
    <definedName name="CRUZ1">#REF!</definedName>
    <definedName name="CS" localSheetId="9">#REF!</definedName>
    <definedName name="CS" localSheetId="7">#REF!</definedName>
    <definedName name="CS" localSheetId="11">#REF!</definedName>
    <definedName name="CS" localSheetId="8">#REF!</definedName>
    <definedName name="CS" localSheetId="0">#REF!</definedName>
    <definedName name="CS" localSheetId="1">#REF!</definedName>
    <definedName name="CS" localSheetId="3">#REF!</definedName>
    <definedName name="CS" localSheetId="6">#REF!</definedName>
    <definedName name="CS">#REF!</definedName>
    <definedName name="CS1A" localSheetId="9">#REF!</definedName>
    <definedName name="CS1A" localSheetId="7">#REF!</definedName>
    <definedName name="CS1A" localSheetId="11">#REF!</definedName>
    <definedName name="CS1A" localSheetId="8">#REF!</definedName>
    <definedName name="CS1A" localSheetId="0">#REF!</definedName>
    <definedName name="CS1A" localSheetId="1">#REF!</definedName>
    <definedName name="CS1A" localSheetId="3">#REF!</definedName>
    <definedName name="CS1A">#REF!</definedName>
    <definedName name="CTOOMA00" localSheetId="9">#REF!</definedName>
    <definedName name="CTOOMA00" localSheetId="7">#REF!</definedName>
    <definedName name="CTOOMA00" localSheetId="11">#REF!</definedName>
    <definedName name="CTOOMA00" localSheetId="8">#REF!</definedName>
    <definedName name="CTOOMA00" localSheetId="0">#REF!</definedName>
    <definedName name="CTOOMA00" localSheetId="1">#REF!</definedName>
    <definedName name="CTOOMA00">#REF!</definedName>
    <definedName name="CTOOMA97" localSheetId="9">#REF!</definedName>
    <definedName name="CTOOMA97" localSheetId="7">#REF!</definedName>
    <definedName name="CTOOMA97" localSheetId="11">#REF!</definedName>
    <definedName name="CTOOMA97" localSheetId="8">#REF!</definedName>
    <definedName name="CTOOMA97" localSheetId="0">#REF!</definedName>
    <definedName name="CTOOMA97" localSheetId="1">#REF!</definedName>
    <definedName name="CTOOMA97">#REF!</definedName>
    <definedName name="CTOOMA98" localSheetId="9">#REF!</definedName>
    <definedName name="CTOOMA98" localSheetId="7">#REF!</definedName>
    <definedName name="CTOOMA98" localSheetId="11">#REF!</definedName>
    <definedName name="CTOOMA98" localSheetId="8">#REF!</definedName>
    <definedName name="CTOOMA98" localSheetId="0">#REF!</definedName>
    <definedName name="CTOOMA98" localSheetId="1">#REF!</definedName>
    <definedName name="CTOOMA98">#REF!</definedName>
    <definedName name="CTOOMA99" localSheetId="9">#REF!</definedName>
    <definedName name="CTOOMA99" localSheetId="7">#REF!</definedName>
    <definedName name="CTOOMA99" localSheetId="11">#REF!</definedName>
    <definedName name="CTOOMA99" localSheetId="8">#REF!</definedName>
    <definedName name="CTOOMA99" localSheetId="0">#REF!</definedName>
    <definedName name="CTOOMA99" localSheetId="1">#REF!</definedName>
    <definedName name="CTOOMA99">#REF!</definedName>
    <definedName name="CTOOMV00" localSheetId="9">#REF!</definedName>
    <definedName name="CTOOMV00" localSheetId="7">#REF!</definedName>
    <definedName name="CTOOMV00" localSheetId="11">#REF!</definedName>
    <definedName name="CTOOMV00" localSheetId="8">#REF!</definedName>
    <definedName name="CTOOMV00" localSheetId="0">#REF!</definedName>
    <definedName name="CTOOMV00" localSheetId="1">#REF!</definedName>
    <definedName name="CTOOMV00">#REF!</definedName>
    <definedName name="CTOOMV97" localSheetId="9">#REF!</definedName>
    <definedName name="CTOOMV97" localSheetId="7">#REF!</definedName>
    <definedName name="CTOOMV97" localSheetId="11">#REF!</definedName>
    <definedName name="CTOOMV97" localSheetId="8">#REF!</definedName>
    <definedName name="CTOOMV97" localSheetId="0">#REF!</definedName>
    <definedName name="CTOOMV97" localSheetId="1">#REF!</definedName>
    <definedName name="CTOOMV97">#REF!</definedName>
    <definedName name="CTOOMV98" localSheetId="9">#REF!</definedName>
    <definedName name="CTOOMV98" localSheetId="7">#REF!</definedName>
    <definedName name="CTOOMV98" localSheetId="11">#REF!</definedName>
    <definedName name="CTOOMV98" localSheetId="8">#REF!</definedName>
    <definedName name="CTOOMV98" localSheetId="0">#REF!</definedName>
    <definedName name="CTOOMV98" localSheetId="1">#REF!</definedName>
    <definedName name="CTOOMV98">#REF!</definedName>
    <definedName name="CTOOMV99" localSheetId="9">#REF!</definedName>
    <definedName name="CTOOMV99" localSheetId="7">#REF!</definedName>
    <definedName name="CTOOMV99" localSheetId="11">#REF!</definedName>
    <definedName name="CTOOMV99" localSheetId="8">#REF!</definedName>
    <definedName name="CTOOMV99" localSheetId="0">#REF!</definedName>
    <definedName name="CTOOMV99" localSheetId="1">#REF!</definedName>
    <definedName name="CTOOMV99">#REF!</definedName>
    <definedName name="cuad1" localSheetId="9">#REF!</definedName>
    <definedName name="cuad1" localSheetId="7">#REF!</definedName>
    <definedName name="cuad1" localSheetId="11">#REF!</definedName>
    <definedName name="cuad1" localSheetId="8">#REF!</definedName>
    <definedName name="cuad1" localSheetId="0">#REF!</definedName>
    <definedName name="cuad1" localSheetId="1">#REF!</definedName>
    <definedName name="cuad1">#REF!</definedName>
    <definedName name="cuad10" localSheetId="9">#REF!</definedName>
    <definedName name="cuad10" localSheetId="7">#REF!</definedName>
    <definedName name="cuad10" localSheetId="11">#REF!</definedName>
    <definedName name="cuad10" localSheetId="8">#REF!</definedName>
    <definedName name="cuad10" localSheetId="0">#REF!</definedName>
    <definedName name="cuad10" localSheetId="1">#REF!</definedName>
    <definedName name="cuad10">#REF!</definedName>
    <definedName name="cuad11" localSheetId="9">#REF!</definedName>
    <definedName name="cuad11" localSheetId="7">#REF!</definedName>
    <definedName name="cuad11" localSheetId="11">#REF!</definedName>
    <definedName name="cuad11" localSheetId="8">#REF!</definedName>
    <definedName name="cuad11" localSheetId="0">#REF!</definedName>
    <definedName name="cuad11" localSheetId="1">#REF!</definedName>
    <definedName name="cuad11">#REF!</definedName>
    <definedName name="cuad12" localSheetId="9">#REF!</definedName>
    <definedName name="cuad12" localSheetId="7">#REF!</definedName>
    <definedName name="cuad12" localSheetId="11">#REF!</definedName>
    <definedName name="cuad12" localSheetId="8">#REF!</definedName>
    <definedName name="cuad12" localSheetId="0">#REF!</definedName>
    <definedName name="cuad12" localSheetId="1">#REF!</definedName>
    <definedName name="cuad12">#REF!</definedName>
    <definedName name="cuad13" localSheetId="9">#REF!</definedName>
    <definedName name="cuad13" localSheetId="7">#REF!</definedName>
    <definedName name="cuad13" localSheetId="11">#REF!</definedName>
    <definedName name="cuad13" localSheetId="8">#REF!</definedName>
    <definedName name="cuad13" localSheetId="0">#REF!</definedName>
    <definedName name="cuad13" localSheetId="1">#REF!</definedName>
    <definedName name="cuad13">#REF!</definedName>
    <definedName name="cuad14" localSheetId="9">#REF!</definedName>
    <definedName name="cuad14" localSheetId="7">#REF!</definedName>
    <definedName name="cuad14" localSheetId="11">#REF!</definedName>
    <definedName name="cuad14" localSheetId="8">#REF!</definedName>
    <definedName name="cuad14" localSheetId="0">#REF!</definedName>
    <definedName name="cuad14" localSheetId="1">#REF!</definedName>
    <definedName name="cuad14">#REF!</definedName>
    <definedName name="cuad15" localSheetId="9">#REF!</definedName>
    <definedName name="cuad15" localSheetId="7">#REF!</definedName>
    <definedName name="cuad15" localSheetId="11">#REF!</definedName>
    <definedName name="cuad15" localSheetId="8">#REF!</definedName>
    <definedName name="cuad15" localSheetId="0">#REF!</definedName>
    <definedName name="cuad15" localSheetId="1">#REF!</definedName>
    <definedName name="cuad15">#REF!</definedName>
    <definedName name="cuad16" localSheetId="9">#REF!</definedName>
    <definedName name="cuad16" localSheetId="7">#REF!</definedName>
    <definedName name="cuad16" localSheetId="11">#REF!</definedName>
    <definedName name="cuad16" localSheetId="8">#REF!</definedName>
    <definedName name="cuad16" localSheetId="0">#REF!</definedName>
    <definedName name="cuad16" localSheetId="1">#REF!</definedName>
    <definedName name="cuad16">#REF!</definedName>
    <definedName name="cuad17" localSheetId="9">#REF!</definedName>
    <definedName name="cuad17" localSheetId="7">#REF!</definedName>
    <definedName name="cuad17" localSheetId="11">#REF!</definedName>
    <definedName name="cuad17" localSheetId="8">#REF!</definedName>
    <definedName name="cuad17" localSheetId="0">#REF!</definedName>
    <definedName name="cuad17" localSheetId="1">#REF!</definedName>
    <definedName name="cuad17">#REF!</definedName>
    <definedName name="cuad18" localSheetId="9">#REF!</definedName>
    <definedName name="cuad18" localSheetId="7">#REF!</definedName>
    <definedName name="cuad18" localSheetId="11">#REF!</definedName>
    <definedName name="cuad18" localSheetId="8">#REF!</definedName>
    <definedName name="cuad18" localSheetId="0">#REF!</definedName>
    <definedName name="cuad18" localSheetId="1">#REF!</definedName>
    <definedName name="cuad18">#REF!</definedName>
    <definedName name="cuad19" localSheetId="9">#REF!</definedName>
    <definedName name="cuad19" localSheetId="7">#REF!</definedName>
    <definedName name="cuad19" localSheetId="11">#REF!</definedName>
    <definedName name="cuad19" localSheetId="8">#REF!</definedName>
    <definedName name="cuad19" localSheetId="0">#REF!</definedName>
    <definedName name="cuad19" localSheetId="1">#REF!</definedName>
    <definedName name="cuad19">#REF!</definedName>
    <definedName name="cuad2" localSheetId="9">#REF!</definedName>
    <definedName name="cuad2" localSheetId="7">#REF!</definedName>
    <definedName name="cuad2" localSheetId="11">#REF!</definedName>
    <definedName name="cuad2" localSheetId="8">#REF!</definedName>
    <definedName name="cuad2" localSheetId="0">#REF!</definedName>
    <definedName name="cuad2" localSheetId="1">#REF!</definedName>
    <definedName name="cuad2">#REF!</definedName>
    <definedName name="cuad20" localSheetId="9">#REF!</definedName>
    <definedName name="cuad20" localSheetId="7">#REF!</definedName>
    <definedName name="cuad20" localSheetId="11">#REF!</definedName>
    <definedName name="cuad20" localSheetId="8">#REF!</definedName>
    <definedName name="cuad20" localSheetId="0">#REF!</definedName>
    <definedName name="cuad20" localSheetId="1">#REF!</definedName>
    <definedName name="cuad20">#REF!</definedName>
    <definedName name="cuad21" localSheetId="9">#REF!</definedName>
    <definedName name="cuad21" localSheetId="7">#REF!</definedName>
    <definedName name="cuad21" localSheetId="11">#REF!</definedName>
    <definedName name="cuad21" localSheetId="8">#REF!</definedName>
    <definedName name="cuad21" localSheetId="0">#REF!</definedName>
    <definedName name="cuad21" localSheetId="1">#REF!</definedName>
    <definedName name="cuad21">#REF!</definedName>
    <definedName name="cuad22" localSheetId="9">#REF!</definedName>
    <definedName name="cuad22" localSheetId="7">#REF!</definedName>
    <definedName name="cuad22" localSheetId="11">#REF!</definedName>
    <definedName name="cuad22" localSheetId="8">#REF!</definedName>
    <definedName name="cuad22" localSheetId="0">#REF!</definedName>
    <definedName name="cuad22" localSheetId="1">#REF!</definedName>
    <definedName name="cuad22">#REF!</definedName>
    <definedName name="cuad23" localSheetId="9">#REF!</definedName>
    <definedName name="cuad23" localSheetId="7">#REF!</definedName>
    <definedName name="cuad23" localSheetId="11">#REF!</definedName>
    <definedName name="cuad23" localSheetId="8">#REF!</definedName>
    <definedName name="cuad23" localSheetId="0">#REF!</definedName>
    <definedName name="cuad23" localSheetId="1">#REF!</definedName>
    <definedName name="cuad23">#REF!</definedName>
    <definedName name="cuad24" localSheetId="9">#REF!</definedName>
    <definedName name="cuad24" localSheetId="7">#REF!</definedName>
    <definedName name="cuad24" localSheetId="11">#REF!</definedName>
    <definedName name="cuad24" localSheetId="8">#REF!</definedName>
    <definedName name="cuad24" localSheetId="0">#REF!</definedName>
    <definedName name="cuad24" localSheetId="1">#REF!</definedName>
    <definedName name="cuad24">#REF!</definedName>
    <definedName name="cuad25" localSheetId="9">#REF!</definedName>
    <definedName name="cuad25" localSheetId="7">#REF!</definedName>
    <definedName name="cuad25" localSheetId="11">#REF!</definedName>
    <definedName name="cuad25" localSheetId="8">#REF!</definedName>
    <definedName name="cuad25" localSheetId="0">#REF!</definedName>
    <definedName name="cuad25" localSheetId="1">#REF!</definedName>
    <definedName name="cuad25">#REF!</definedName>
    <definedName name="cuad3" localSheetId="9">#REF!</definedName>
    <definedName name="cuad3" localSheetId="7">#REF!</definedName>
    <definedName name="cuad3" localSheetId="11">#REF!</definedName>
    <definedName name="cuad3" localSheetId="8">#REF!</definedName>
    <definedName name="cuad3" localSheetId="0">#REF!</definedName>
    <definedName name="cuad3" localSheetId="1">#REF!</definedName>
    <definedName name="cuad3">#REF!</definedName>
    <definedName name="cuad4" localSheetId="9">#REF!</definedName>
    <definedName name="cuad4" localSheetId="7">#REF!</definedName>
    <definedName name="cuad4" localSheetId="11">#REF!</definedName>
    <definedName name="cuad4" localSheetId="8">#REF!</definedName>
    <definedName name="cuad4" localSheetId="0">#REF!</definedName>
    <definedName name="cuad4" localSheetId="1">#REF!</definedName>
    <definedName name="cuad4">#REF!</definedName>
    <definedName name="cuad5" localSheetId="9">#REF!</definedName>
    <definedName name="cuad5" localSheetId="7">#REF!</definedName>
    <definedName name="cuad5" localSheetId="11">#REF!</definedName>
    <definedName name="cuad5" localSheetId="8">#REF!</definedName>
    <definedName name="cuad5" localSheetId="0">#REF!</definedName>
    <definedName name="cuad5" localSheetId="1">#REF!</definedName>
    <definedName name="cuad5">#REF!</definedName>
    <definedName name="cuad6" localSheetId="9">#REF!</definedName>
    <definedName name="cuad6" localSheetId="7">#REF!</definedName>
    <definedName name="cuad6" localSheetId="11">#REF!</definedName>
    <definedName name="cuad6" localSheetId="8">#REF!</definedName>
    <definedName name="cuad6" localSheetId="0">#REF!</definedName>
    <definedName name="cuad6" localSheetId="1">#REF!</definedName>
    <definedName name="cuad6">#REF!</definedName>
    <definedName name="cuad7" localSheetId="9">#REF!</definedName>
    <definedName name="cuad7" localSheetId="7">#REF!</definedName>
    <definedName name="cuad7" localSheetId="11">#REF!</definedName>
    <definedName name="cuad7" localSheetId="8">#REF!</definedName>
    <definedName name="cuad7" localSheetId="0">#REF!</definedName>
    <definedName name="cuad7" localSheetId="1">#REF!</definedName>
    <definedName name="cuad7">#REF!</definedName>
    <definedName name="cuad8" localSheetId="9">#REF!</definedName>
    <definedName name="cuad8" localSheetId="7">#REF!</definedName>
    <definedName name="cuad8" localSheetId="11">#REF!</definedName>
    <definedName name="cuad8" localSheetId="8">#REF!</definedName>
    <definedName name="cuad8" localSheetId="0">#REF!</definedName>
    <definedName name="cuad8" localSheetId="1">#REF!</definedName>
    <definedName name="cuad8">#REF!</definedName>
    <definedName name="cuad9" localSheetId="9">#REF!</definedName>
    <definedName name="cuad9" localSheetId="7">#REF!</definedName>
    <definedName name="cuad9" localSheetId="11">#REF!</definedName>
    <definedName name="cuad9" localSheetId="8">#REF!</definedName>
    <definedName name="cuad9" localSheetId="0">#REF!</definedName>
    <definedName name="cuad9" localSheetId="1">#REF!</definedName>
    <definedName name="cuad9">#REF!</definedName>
    <definedName name="CUADR11" localSheetId="9">#REF!</definedName>
    <definedName name="CUADR11" localSheetId="7">#REF!</definedName>
    <definedName name="CUADR11" localSheetId="11">#REF!</definedName>
    <definedName name="CUADR11" localSheetId="8">#REF!</definedName>
    <definedName name="CUADR11" localSheetId="0">#REF!</definedName>
    <definedName name="CUADR11" localSheetId="1">#REF!</definedName>
    <definedName name="CUADR11">#REF!</definedName>
    <definedName name="CUADRO_10.3.1">'[85]fondo promedio'!$A$36:$L$74</definedName>
    <definedName name="CUADRO_N__4.1.3" localSheetId="9">#REF!</definedName>
    <definedName name="CUADRO_N__4.1.3" localSheetId="7">#REF!</definedName>
    <definedName name="CUADRO_N__4.1.3" localSheetId="11">#REF!</definedName>
    <definedName name="CUADRO_N__4.1.3" localSheetId="8">#REF!</definedName>
    <definedName name="CUADRO_N__4.1.3" localSheetId="0">#REF!</definedName>
    <definedName name="CUADRO_N__4.1.3" localSheetId="1">#REF!</definedName>
    <definedName name="CUADRO_N__4.1.3" localSheetId="3">#REF!</definedName>
    <definedName name="CUADRO_N__4.1.3" localSheetId="6">#REF!</definedName>
    <definedName name="CUADRO_N__4.1.3">#REF!</definedName>
    <definedName name="CUADRO_No_9_C" localSheetId="9">#REF!</definedName>
    <definedName name="CUADRO_No_9_C" localSheetId="7">#REF!</definedName>
    <definedName name="CUADRO_No_9_C" localSheetId="11">#REF!</definedName>
    <definedName name="CUADRO_No_9_C" localSheetId="8">#REF!</definedName>
    <definedName name="CUADRO_No_9_C" localSheetId="0">#REF!</definedName>
    <definedName name="CUADRO_No_9_C" localSheetId="1">#REF!</definedName>
    <definedName name="CUADRO_No_9_C" localSheetId="3">#REF!</definedName>
    <definedName name="CUADRO_No_9_C" localSheetId="6">#REF!</definedName>
    <definedName name="CUADRO_No_9_C">#REF!</definedName>
    <definedName name="CUADRO9" localSheetId="9">#REF!</definedName>
    <definedName name="CUADRO9" localSheetId="7">#REF!</definedName>
    <definedName name="CUADRO9" localSheetId="11">#REF!</definedName>
    <definedName name="CUADRO9" localSheetId="8">#REF!</definedName>
    <definedName name="CUADRO9" localSheetId="0">#REF!</definedName>
    <definedName name="CUADRO9" localSheetId="1">#REF!</definedName>
    <definedName name="CUADRO9" localSheetId="3">#REF!</definedName>
    <definedName name="CUADRO9" localSheetId="6">#REF!</definedName>
    <definedName name="CUADRO9">#REF!</definedName>
    <definedName name="CUADRO9A" localSheetId="9">#REF!</definedName>
    <definedName name="CUADRO9A" localSheetId="7">#REF!</definedName>
    <definedName name="CUADRO9A" localSheetId="11">#REF!</definedName>
    <definedName name="CUADRO9A" localSheetId="8">#REF!</definedName>
    <definedName name="CUADRO9A" localSheetId="0">#REF!</definedName>
    <definedName name="CUADRO9A" localSheetId="1">#REF!</definedName>
    <definedName name="CUADRO9A">#REF!</definedName>
    <definedName name="CUADRO9B" localSheetId="9">#REF!</definedName>
    <definedName name="CUADRO9B" localSheetId="7">#REF!</definedName>
    <definedName name="CUADRO9B" localSheetId="11">#REF!</definedName>
    <definedName name="CUADRO9B" localSheetId="8">#REF!</definedName>
    <definedName name="CUADRO9B" localSheetId="0">#REF!</definedName>
    <definedName name="CUADRO9B" localSheetId="1">#REF!</definedName>
    <definedName name="CUADRO9B">#REF!</definedName>
    <definedName name="CUADROI" localSheetId="9">#REF!</definedName>
    <definedName name="CUADROI" localSheetId="7">#REF!</definedName>
    <definedName name="CUADROI" localSheetId="11">#REF!</definedName>
    <definedName name="CUADROI" localSheetId="8">#REF!</definedName>
    <definedName name="CUADROI" localSheetId="0">#REF!</definedName>
    <definedName name="CUADROI" localSheetId="1">#REF!</definedName>
    <definedName name="CUADROI">#REF!</definedName>
    <definedName name="CUADROII" localSheetId="9">#REF!</definedName>
    <definedName name="CUADROII" localSheetId="7">#REF!</definedName>
    <definedName name="CUADROII" localSheetId="11">#REF!</definedName>
    <definedName name="CUADROII" localSheetId="8">#REF!</definedName>
    <definedName name="CUADROII" localSheetId="0">#REF!</definedName>
    <definedName name="CUADROII" localSheetId="1">#REF!</definedName>
    <definedName name="CUADROII">#REF!</definedName>
    <definedName name="CUADROIII" localSheetId="9">#REF!</definedName>
    <definedName name="CUADROIII" localSheetId="7">#REF!</definedName>
    <definedName name="CUADROIII" localSheetId="11">#REF!</definedName>
    <definedName name="CUADROIII" localSheetId="8">#REF!</definedName>
    <definedName name="CUADROIII" localSheetId="0">#REF!</definedName>
    <definedName name="CUADROIII" localSheetId="1">#REF!</definedName>
    <definedName name="CUADROIII">#REF!</definedName>
    <definedName name="CUADROIV" localSheetId="9">#REF!</definedName>
    <definedName name="CUADROIV" localSheetId="7">#REF!</definedName>
    <definedName name="CUADROIV" localSheetId="11">#REF!</definedName>
    <definedName name="CUADROIV" localSheetId="8">#REF!</definedName>
    <definedName name="CUADROIV" localSheetId="0">#REF!</definedName>
    <definedName name="CUADROIV" localSheetId="1">#REF!</definedName>
    <definedName name="CUADROIV">#REF!</definedName>
    <definedName name="CUADROV" localSheetId="9">#REF!</definedName>
    <definedName name="CUADROV" localSheetId="7">#REF!</definedName>
    <definedName name="CUADROV" localSheetId="11">#REF!</definedName>
    <definedName name="CUADROV" localSheetId="8">#REF!</definedName>
    <definedName name="CUADROV" localSheetId="0">#REF!</definedName>
    <definedName name="CUADROV" localSheetId="1">#REF!</definedName>
    <definedName name="CUADROV">#REF!</definedName>
    <definedName name="CUADROVI" localSheetId="9">#REF!</definedName>
    <definedName name="CUADROVI" localSheetId="7">#REF!</definedName>
    <definedName name="CUADROVI" localSheetId="11">#REF!</definedName>
    <definedName name="CUADROVI" localSheetId="8">#REF!</definedName>
    <definedName name="CUADROVI" localSheetId="0">#REF!</definedName>
    <definedName name="CUADROVI" localSheetId="1">#REF!</definedName>
    <definedName name="CUADROVI">#REF!</definedName>
    <definedName name="CUADROVII" localSheetId="9">#REF!</definedName>
    <definedName name="CUADROVII" localSheetId="7">#REF!</definedName>
    <definedName name="CUADROVII" localSheetId="11">#REF!</definedName>
    <definedName name="CUADROVII" localSheetId="8">#REF!</definedName>
    <definedName name="CUADROVII" localSheetId="0">#REF!</definedName>
    <definedName name="CUADROVII" localSheetId="1">#REF!</definedName>
    <definedName name="CUADROVII">#REF!</definedName>
    <definedName name="CUENTASMON">[58]BCP!#REF!</definedName>
    <definedName name="culo">'[86]graf 1'!$A$1:$IV$2</definedName>
    <definedName name="cuman" localSheetId="7">[59]Contribution!$C$378:$DC$392</definedName>
    <definedName name="cuman" localSheetId="11">[59]Contribution!$C$378:$DC$392</definedName>
    <definedName name="cuman" localSheetId="0">[59]Contribution!$C$378:$DC$392</definedName>
    <definedName name="cuman" localSheetId="1">[59]Contribution!$C$378:$DC$392</definedName>
    <definedName name="cuman" localSheetId="3">[59]Contribution!$C$378:$DC$392</definedName>
    <definedName name="cuman">[59]Contribution!$C$378:$DC$392</definedName>
    <definedName name="Cuota">'[49]Dinámica Couta Mercado'!$A$11:$O$28</definedName>
    <definedName name="CurMonth" localSheetId="9">#REF!</definedName>
    <definedName name="CurMonth" localSheetId="7">#REF!</definedName>
    <definedName name="CurMonth" localSheetId="11">#REF!</definedName>
    <definedName name="CurMonth" localSheetId="8">#REF!</definedName>
    <definedName name="CurMonth" localSheetId="0">#REF!</definedName>
    <definedName name="CurMonth" localSheetId="1">#REF!</definedName>
    <definedName name="CurMonth" localSheetId="3">#REF!</definedName>
    <definedName name="CurMonth" localSheetId="6">#REF!</definedName>
    <definedName name="CurMonth">#REF!</definedName>
    <definedName name="Currency" localSheetId="9">#REF!</definedName>
    <definedName name="Currency" localSheetId="7">#REF!</definedName>
    <definedName name="Currency" localSheetId="11">#REF!</definedName>
    <definedName name="Currency" localSheetId="8">#REF!</definedName>
    <definedName name="Currency" localSheetId="0">#REF!</definedName>
    <definedName name="Currency" localSheetId="1">#REF!</definedName>
    <definedName name="Currency" localSheetId="3">#REF!</definedName>
    <definedName name="Currency" localSheetId="6">#REF!</definedName>
    <definedName name="Currency">#REF!</definedName>
    <definedName name="CURRENTYEAR" localSheetId="9">#REF!</definedName>
    <definedName name="CURRENTYEAR" localSheetId="7">#REF!</definedName>
    <definedName name="CURRENTYEAR" localSheetId="11">#REF!</definedName>
    <definedName name="CURRENTYEAR" localSheetId="8">#REF!</definedName>
    <definedName name="CURRENTYEAR" localSheetId="0">#REF!</definedName>
    <definedName name="CURRENTYEAR" localSheetId="1">#REF!</definedName>
    <definedName name="CURRENTYEAR" localSheetId="3">#REF!</definedName>
    <definedName name="CURRENTYEAR" localSheetId="6">#REF!</definedName>
    <definedName name="CURRENTYEAR">#REF!</definedName>
    <definedName name="CurrVintage" localSheetId="7">[87]Current!$D$66</definedName>
    <definedName name="CurrVintage" localSheetId="11">[87]Current!$D$66</definedName>
    <definedName name="CurrVintage" localSheetId="0">[87]Current!$D$66</definedName>
    <definedName name="CurrVintage" localSheetId="1">[87]Current!$D$66</definedName>
    <definedName name="CurrVintage" localSheetId="3">[87]Current!$D$66</definedName>
    <definedName name="CurrVintage">[87]Current!$D$66</definedName>
    <definedName name="cutoff">'[88]LIC cutoff'!$A$2:$B$15</definedName>
    <definedName name="CYEAR2021" localSheetId="7">[89]Coal!$B$583:$J$583</definedName>
    <definedName name="CYEAR2021" localSheetId="11">[89]Coal!$B$583:$J$583</definedName>
    <definedName name="CYEAR2021" localSheetId="0">[89]Coal!$B$583:$J$583</definedName>
    <definedName name="CYEAR2021" localSheetId="1">[89]Coal!$B$583:$J$583</definedName>
    <definedName name="CYEAR2021" localSheetId="3">[89]Coal!$B$583:$J$583</definedName>
    <definedName name="CYEAR2021">[89]Coal!$B$583:$J$583</definedName>
    <definedName name="CYEAR2022" localSheetId="7">[89]Coal!$K$583:$V$583</definedName>
    <definedName name="CYEAR2022" localSheetId="11">[89]Coal!$K$583:$V$583</definedName>
    <definedName name="CYEAR2022" localSheetId="0">[89]Coal!$K$583:$V$583</definedName>
    <definedName name="CYEAR2022" localSheetId="1">[89]Coal!$K$583:$V$583</definedName>
    <definedName name="CYEAR2022" localSheetId="3">[89]Coal!$K$583:$V$583</definedName>
    <definedName name="CYEAR2022">[89]Coal!$K$583:$V$583</definedName>
    <definedName name="CYEAR2023" localSheetId="7">[89]Coal!$W$583:$AH$583</definedName>
    <definedName name="CYEAR2023" localSheetId="11">[89]Coal!$W$583:$AH$583</definedName>
    <definedName name="CYEAR2023" localSheetId="0">[89]Coal!$W$583:$AH$583</definedName>
    <definedName name="CYEAR2023" localSheetId="1">[89]Coal!$W$583:$AH$583</definedName>
    <definedName name="CYEAR2023" localSheetId="3">[89]Coal!$W$583:$AH$583</definedName>
    <definedName name="CYEAR2023">[89]Coal!$W$583:$AH$583</definedName>
    <definedName name="CYEAR2024" localSheetId="7">[89]Coal!$AI$583:$AT$583</definedName>
    <definedName name="CYEAR2024" localSheetId="11">[89]Coal!$AI$583:$AT$583</definedName>
    <definedName name="CYEAR2024" localSheetId="0">[89]Coal!$AI$583:$AT$583</definedName>
    <definedName name="CYEAR2024" localSheetId="1">[89]Coal!$AI$583:$AT$583</definedName>
    <definedName name="CYEAR2024" localSheetId="3">[89]Coal!$AI$583:$AT$583</definedName>
    <definedName name="CYEAR2024">[89]Coal!$AI$583:$AT$583</definedName>
    <definedName name="CYEAR2025" localSheetId="7">[89]Coal!$AU$583:$AX$583</definedName>
    <definedName name="CYEAR2025" localSheetId="11">[89]Coal!$AU$583:$AX$583</definedName>
    <definedName name="CYEAR2025" localSheetId="0">[89]Coal!$AU$583:$AX$583</definedName>
    <definedName name="CYEAR2025" localSheetId="1">[89]Coal!$AU$583:$AX$583</definedName>
    <definedName name="CYEAR2025" localSheetId="3">[89]Coal!$AU$583:$AX$583</definedName>
    <definedName name="CYEAR2025">[89]Coal!$AU$583:$AX$583</definedName>
    <definedName name="d" localSheetId="8" hidden="1">'[90]Fax a enviar'!#REF!</definedName>
    <definedName name="d" localSheetId="0" hidden="1">#REF!</definedName>
    <definedName name="d" localSheetId="1" hidden="1">#REF!</definedName>
    <definedName name="d" localSheetId="3" hidden="1">'[90]Fax a enviar'!#REF!</definedName>
    <definedName name="d" localSheetId="6" hidden="1">'[90]Fax a enviar'!#REF!</definedName>
    <definedName name="d" hidden="1">'[90]Fax a enviar'!#REF!</definedName>
    <definedName name="D_ALTBCA_GDP" localSheetId="9">#REF!</definedName>
    <definedName name="D_ALTBCA_GDP" localSheetId="7">#REF!</definedName>
    <definedName name="D_ALTBCA_GDP" localSheetId="11">#REF!</definedName>
    <definedName name="D_ALTBCA_GDP" localSheetId="8">#REF!</definedName>
    <definedName name="D_ALTBCA_GDP" localSheetId="0">#REF!</definedName>
    <definedName name="D_ALTBCA_GDP" localSheetId="1">#REF!</definedName>
    <definedName name="D_ALTBCA_GDP" localSheetId="3">#REF!</definedName>
    <definedName name="D_ALTBCA_GDP" localSheetId="6">#REF!</definedName>
    <definedName name="D_ALTBCA_GDP">#REF!</definedName>
    <definedName name="D_ALTNGDP_R" localSheetId="9">#REF!</definedName>
    <definedName name="D_ALTNGDP_R" localSheetId="7">#REF!</definedName>
    <definedName name="D_ALTNGDP_R" localSheetId="11">#REF!</definedName>
    <definedName name="D_ALTNGDP_R" localSheetId="8">#REF!</definedName>
    <definedName name="D_ALTNGDP_R" localSheetId="0">#REF!</definedName>
    <definedName name="D_ALTNGDP_R" localSheetId="1">#REF!</definedName>
    <definedName name="D_ALTNGDP_R" localSheetId="3">#REF!</definedName>
    <definedName name="D_ALTNGDP_R" localSheetId="6">#REF!</definedName>
    <definedName name="D_ALTNGDP_R">#REF!</definedName>
    <definedName name="D_ALTNGDP_RG" localSheetId="9">#REF!</definedName>
    <definedName name="D_ALTNGDP_RG" localSheetId="7">#REF!</definedName>
    <definedName name="D_ALTNGDP_RG" localSheetId="11">#REF!</definedName>
    <definedName name="D_ALTNGDP_RG" localSheetId="8">#REF!</definedName>
    <definedName name="D_ALTNGDP_RG" localSheetId="0">#REF!</definedName>
    <definedName name="D_ALTNGDP_RG" localSheetId="1">#REF!</definedName>
    <definedName name="D_ALTNGDP_RG" localSheetId="3">#REF!</definedName>
    <definedName name="D_ALTNGDP_RG" localSheetId="6">#REF!</definedName>
    <definedName name="D_ALTNGDP_RG">#REF!</definedName>
    <definedName name="D_ALTPCPI" localSheetId="9">#REF!</definedName>
    <definedName name="D_ALTPCPI" localSheetId="7">#REF!</definedName>
    <definedName name="D_ALTPCPI" localSheetId="11">#REF!</definedName>
    <definedName name="D_ALTPCPI" localSheetId="8">#REF!</definedName>
    <definedName name="D_ALTPCPI" localSheetId="0">#REF!</definedName>
    <definedName name="D_ALTPCPI" localSheetId="1">#REF!</definedName>
    <definedName name="D_ALTPCPI">#REF!</definedName>
    <definedName name="D_ALTPCPIG" localSheetId="9">#REF!</definedName>
    <definedName name="D_ALTPCPIG" localSheetId="7">#REF!</definedName>
    <definedName name="D_ALTPCPIG" localSheetId="11">#REF!</definedName>
    <definedName name="D_ALTPCPIG" localSheetId="8">#REF!</definedName>
    <definedName name="D_ALTPCPIG" localSheetId="0">#REF!</definedName>
    <definedName name="D_ALTPCPIG" localSheetId="1">#REF!</definedName>
    <definedName name="D_ALTPCPIG">#REF!</definedName>
    <definedName name="D_B" localSheetId="9">#REF!</definedName>
    <definedName name="D_B" localSheetId="7">#REF!</definedName>
    <definedName name="D_B" localSheetId="11">#REF!</definedName>
    <definedName name="D_B" localSheetId="8">#REF!</definedName>
    <definedName name="D_B" localSheetId="0">#REF!</definedName>
    <definedName name="D_B" localSheetId="1">#REF!</definedName>
    <definedName name="D_B" localSheetId="3">#REF!</definedName>
    <definedName name="D_B">#REF!</definedName>
    <definedName name="D_BCA_GDP" localSheetId="9">#REF!</definedName>
    <definedName name="D_BCA_GDP" localSheetId="7">#REF!</definedName>
    <definedName name="D_BCA_GDP" localSheetId="11">#REF!</definedName>
    <definedName name="D_BCA_GDP" localSheetId="8">#REF!</definedName>
    <definedName name="D_BCA_GDP" localSheetId="0">#REF!</definedName>
    <definedName name="D_BCA_GDP" localSheetId="1">#REF!</definedName>
    <definedName name="D_BCA_GDP">#REF!</definedName>
    <definedName name="D_BFD" localSheetId="9">#REF!</definedName>
    <definedName name="D_BFD" localSheetId="7">#REF!</definedName>
    <definedName name="D_BFD" localSheetId="11">#REF!</definedName>
    <definedName name="D_BFD" localSheetId="8">#REF!</definedName>
    <definedName name="D_BFD" localSheetId="0">#REF!</definedName>
    <definedName name="D_BFD" localSheetId="1">#REF!</definedName>
    <definedName name="D_BFD">#REF!</definedName>
    <definedName name="D_BFL" localSheetId="9">#REF!</definedName>
    <definedName name="D_BFL" localSheetId="7">#REF!</definedName>
    <definedName name="D_BFL" localSheetId="11">#REF!</definedName>
    <definedName name="D_BFL" localSheetId="8">#REF!</definedName>
    <definedName name="D_BFL" localSheetId="0">#REF!</definedName>
    <definedName name="D_BFL" localSheetId="1">#REF!</definedName>
    <definedName name="D_BFL">#REF!</definedName>
    <definedName name="D_BFL_D" localSheetId="9">#REF!</definedName>
    <definedName name="D_BFL_D" localSheetId="7">#REF!</definedName>
    <definedName name="D_BFL_D" localSheetId="11">#REF!</definedName>
    <definedName name="D_BFL_D" localSheetId="8">#REF!</definedName>
    <definedName name="D_BFL_D" localSheetId="0">#REF!</definedName>
    <definedName name="D_BFL_D" localSheetId="1">#REF!</definedName>
    <definedName name="D_BFL_D">#REF!</definedName>
    <definedName name="D_BFL_S" localSheetId="9">#REF!</definedName>
    <definedName name="D_BFL_S" localSheetId="7">#REF!</definedName>
    <definedName name="D_BFL_S" localSheetId="11">#REF!</definedName>
    <definedName name="D_BFL_S" localSheetId="8">#REF!</definedName>
    <definedName name="D_BFL_S" localSheetId="0">#REF!</definedName>
    <definedName name="D_BFL_S" localSheetId="1">#REF!</definedName>
    <definedName name="D_BFL_S">#REF!</definedName>
    <definedName name="D_BFLG" localSheetId="9">#REF!</definedName>
    <definedName name="D_BFLG" localSheetId="7">#REF!</definedName>
    <definedName name="D_BFLG" localSheetId="11">#REF!</definedName>
    <definedName name="D_BFLG" localSheetId="8">#REF!</definedName>
    <definedName name="D_BFLG" localSheetId="0">#REF!</definedName>
    <definedName name="D_BFLG" localSheetId="1">#REF!</definedName>
    <definedName name="D_BFLG">#REF!</definedName>
    <definedName name="D_BFOP" localSheetId="9">#REF!</definedName>
    <definedName name="D_BFOP" localSheetId="7">#REF!</definedName>
    <definedName name="D_BFOP" localSheetId="11">#REF!</definedName>
    <definedName name="D_BFOP" localSheetId="8">#REF!</definedName>
    <definedName name="D_BFOP" localSheetId="0">#REF!</definedName>
    <definedName name="D_BFOP" localSheetId="1">#REF!</definedName>
    <definedName name="D_BFOP">#REF!</definedName>
    <definedName name="D_BFPP" localSheetId="9">#REF!</definedName>
    <definedName name="D_BFPP" localSheetId="7">#REF!</definedName>
    <definedName name="D_BFPP" localSheetId="11">#REF!</definedName>
    <definedName name="D_BFPP" localSheetId="8">#REF!</definedName>
    <definedName name="D_BFPP" localSheetId="0">#REF!</definedName>
    <definedName name="D_BFPP" localSheetId="1">#REF!</definedName>
    <definedName name="D_BFPP">#REF!</definedName>
    <definedName name="D_BFRA1" localSheetId="9">#REF!</definedName>
    <definedName name="D_BFRA1" localSheetId="7">#REF!</definedName>
    <definedName name="D_BFRA1" localSheetId="11">#REF!</definedName>
    <definedName name="D_BFRA1" localSheetId="8">#REF!</definedName>
    <definedName name="D_BFRA1" localSheetId="0">#REF!</definedName>
    <definedName name="D_BFRA1" localSheetId="1">#REF!</definedName>
    <definedName name="D_BFRA1">#REF!</definedName>
    <definedName name="D_BFX" localSheetId="9">#REF!</definedName>
    <definedName name="D_BFX" localSheetId="7">#REF!</definedName>
    <definedName name="D_BFX" localSheetId="11">#REF!</definedName>
    <definedName name="D_BFX" localSheetId="8">#REF!</definedName>
    <definedName name="D_BFX" localSheetId="0">#REF!</definedName>
    <definedName name="D_BFX" localSheetId="1">#REF!</definedName>
    <definedName name="D_BFX">#REF!</definedName>
    <definedName name="D_BFXG" localSheetId="9">#REF!</definedName>
    <definedName name="D_BFXG" localSheetId="7">#REF!</definedName>
    <definedName name="D_BFXG" localSheetId="11">#REF!</definedName>
    <definedName name="D_BFXG" localSheetId="8">#REF!</definedName>
    <definedName name="D_BFXG" localSheetId="0">#REF!</definedName>
    <definedName name="D_BFXG" localSheetId="1">#REF!</definedName>
    <definedName name="D_BFXG">#REF!</definedName>
    <definedName name="D_BFXP" localSheetId="9">#REF!</definedName>
    <definedName name="D_BFXP" localSheetId="7">#REF!</definedName>
    <definedName name="D_BFXP" localSheetId="11">#REF!</definedName>
    <definedName name="D_BFXP" localSheetId="8">#REF!</definedName>
    <definedName name="D_BFXP" localSheetId="0">#REF!</definedName>
    <definedName name="D_BFXP" localSheetId="1">#REF!</definedName>
    <definedName name="D_BFXP">#REF!</definedName>
    <definedName name="D_BRASS" localSheetId="9">#REF!</definedName>
    <definedName name="D_BRASS" localSheetId="7">#REF!</definedName>
    <definedName name="D_BRASS" localSheetId="11">#REF!</definedName>
    <definedName name="D_BRASS" localSheetId="8">#REF!</definedName>
    <definedName name="D_BRASS" localSheetId="0">#REF!</definedName>
    <definedName name="D_BRASS" localSheetId="1">#REF!</definedName>
    <definedName name="D_BRASS">#REF!</definedName>
    <definedName name="D_CalcNGS" localSheetId="9">#REF!</definedName>
    <definedName name="D_CalcNGS" localSheetId="7">#REF!</definedName>
    <definedName name="D_CalcNGS" localSheetId="11">#REF!</definedName>
    <definedName name="D_CalcNGS" localSheetId="8">#REF!</definedName>
    <definedName name="D_CalcNGS" localSheetId="0">#REF!</definedName>
    <definedName name="D_CalcNGS" localSheetId="1">#REF!</definedName>
    <definedName name="D_CalcNGS">#REF!</definedName>
    <definedName name="D_CalcNMG_R" localSheetId="9">#REF!</definedName>
    <definedName name="D_CalcNMG_R" localSheetId="7">#REF!</definedName>
    <definedName name="D_CalcNMG_R" localSheetId="11">#REF!</definedName>
    <definedName name="D_CalcNMG_R" localSheetId="8">#REF!</definedName>
    <definedName name="D_CalcNMG_R" localSheetId="0">#REF!</definedName>
    <definedName name="D_CalcNMG_R" localSheetId="1">#REF!</definedName>
    <definedName name="D_CalcNMG_R">#REF!</definedName>
    <definedName name="D_CalcNXG_R" localSheetId="9">#REF!</definedName>
    <definedName name="D_CalcNXG_R" localSheetId="7">#REF!</definedName>
    <definedName name="D_CalcNXG_R" localSheetId="11">#REF!</definedName>
    <definedName name="D_CalcNXG_R" localSheetId="8">#REF!</definedName>
    <definedName name="D_CalcNXG_R" localSheetId="0">#REF!</definedName>
    <definedName name="D_CalcNXG_R" localSheetId="1">#REF!</definedName>
    <definedName name="D_CalcNXG_R">#REF!</definedName>
    <definedName name="D_D" localSheetId="9">#REF!</definedName>
    <definedName name="D_D" localSheetId="7">#REF!</definedName>
    <definedName name="D_D" localSheetId="11">#REF!</definedName>
    <definedName name="D_D" localSheetId="8">#REF!</definedName>
    <definedName name="D_D" localSheetId="0">#REF!</definedName>
    <definedName name="D_D" localSheetId="1">#REF!</definedName>
    <definedName name="D_D">#REF!</definedName>
    <definedName name="D_D_B" localSheetId="9">#REF!</definedName>
    <definedName name="D_D_B" localSheetId="7">#REF!</definedName>
    <definedName name="D_D_B" localSheetId="11">#REF!</definedName>
    <definedName name="D_D_B" localSheetId="8">#REF!</definedName>
    <definedName name="D_D_B" localSheetId="0">#REF!</definedName>
    <definedName name="D_D_B" localSheetId="1">#REF!</definedName>
    <definedName name="D_D_B">#REF!</definedName>
    <definedName name="D_D_Bdiff" localSheetId="9">#REF!</definedName>
    <definedName name="D_D_Bdiff" localSheetId="7">#REF!</definedName>
    <definedName name="D_D_Bdiff" localSheetId="11">#REF!</definedName>
    <definedName name="D_D_Bdiff" localSheetId="8">#REF!</definedName>
    <definedName name="D_D_Bdiff" localSheetId="0">#REF!</definedName>
    <definedName name="D_D_Bdiff" localSheetId="1">#REF!</definedName>
    <definedName name="D_D_Bdiff">#REF!</definedName>
    <definedName name="D_D_Bdiff1" localSheetId="9">#REF!</definedName>
    <definedName name="D_D_Bdiff1" localSheetId="7">#REF!</definedName>
    <definedName name="D_D_Bdiff1" localSheetId="11">#REF!</definedName>
    <definedName name="D_D_Bdiff1" localSheetId="8">#REF!</definedName>
    <definedName name="D_D_Bdiff1" localSheetId="0">#REF!</definedName>
    <definedName name="D_D_Bdiff1" localSheetId="1">#REF!</definedName>
    <definedName name="D_D_Bdiff1">#REF!</definedName>
    <definedName name="D_D_G" localSheetId="9">#REF!</definedName>
    <definedName name="D_D_G" localSheetId="7">#REF!</definedName>
    <definedName name="D_D_G" localSheetId="11">#REF!</definedName>
    <definedName name="D_D_G" localSheetId="8">#REF!</definedName>
    <definedName name="D_D_G" localSheetId="0">#REF!</definedName>
    <definedName name="D_D_G" localSheetId="1">#REF!</definedName>
    <definedName name="D_D_G">#REF!</definedName>
    <definedName name="D_D_Gdiff" localSheetId="9">#REF!</definedName>
    <definedName name="D_D_Gdiff" localSheetId="7">#REF!</definedName>
    <definedName name="D_D_Gdiff" localSheetId="11">#REF!</definedName>
    <definedName name="D_D_Gdiff" localSheetId="8">#REF!</definedName>
    <definedName name="D_D_Gdiff" localSheetId="0">#REF!</definedName>
    <definedName name="D_D_Gdiff" localSheetId="1">#REF!</definedName>
    <definedName name="D_D_Gdiff">#REF!</definedName>
    <definedName name="D_D_Gdiff1" localSheetId="9">#REF!</definedName>
    <definedName name="D_D_Gdiff1" localSheetId="7">#REF!</definedName>
    <definedName name="D_D_Gdiff1" localSheetId="11">#REF!</definedName>
    <definedName name="D_D_Gdiff1" localSheetId="8">#REF!</definedName>
    <definedName name="D_D_Gdiff1" localSheetId="0">#REF!</definedName>
    <definedName name="D_D_Gdiff1" localSheetId="1">#REF!</definedName>
    <definedName name="D_D_Gdiff1">#REF!</definedName>
    <definedName name="D_D_S" localSheetId="9">#REF!</definedName>
    <definedName name="D_D_S" localSheetId="7">#REF!</definedName>
    <definedName name="D_D_S" localSheetId="11">#REF!</definedName>
    <definedName name="D_D_S" localSheetId="8">#REF!</definedName>
    <definedName name="D_D_S" localSheetId="0">#REF!</definedName>
    <definedName name="D_D_S" localSheetId="1">#REF!</definedName>
    <definedName name="D_D_S">#REF!</definedName>
    <definedName name="D_D_Sdiff" localSheetId="9">#REF!</definedName>
    <definedName name="D_D_Sdiff" localSheetId="7">#REF!</definedName>
    <definedName name="D_D_Sdiff" localSheetId="11">#REF!</definedName>
    <definedName name="D_D_Sdiff" localSheetId="8">#REF!</definedName>
    <definedName name="D_D_Sdiff" localSheetId="0">#REF!</definedName>
    <definedName name="D_D_Sdiff" localSheetId="1">#REF!</definedName>
    <definedName name="D_D_Sdiff">#REF!</definedName>
    <definedName name="D_D_Sdiff1" localSheetId="9">#REF!</definedName>
    <definedName name="D_D_Sdiff1" localSheetId="7">#REF!</definedName>
    <definedName name="D_D_Sdiff1" localSheetId="11">#REF!</definedName>
    <definedName name="D_D_Sdiff1" localSheetId="8">#REF!</definedName>
    <definedName name="D_D_Sdiff1" localSheetId="0">#REF!</definedName>
    <definedName name="D_D_Sdiff1" localSheetId="1">#REF!</definedName>
    <definedName name="D_D_Sdiff1">#REF!</definedName>
    <definedName name="D_DA" localSheetId="9">#REF!</definedName>
    <definedName name="D_DA" localSheetId="7">#REF!</definedName>
    <definedName name="D_DA" localSheetId="11">#REF!</definedName>
    <definedName name="D_DA" localSheetId="8">#REF!</definedName>
    <definedName name="D_DA" localSheetId="0">#REF!</definedName>
    <definedName name="D_DA" localSheetId="1">#REF!</definedName>
    <definedName name="D_DA">#REF!</definedName>
    <definedName name="D_DAdiff" localSheetId="9">#REF!</definedName>
    <definedName name="D_DAdiff" localSheetId="7">#REF!</definedName>
    <definedName name="D_DAdiff" localSheetId="11">#REF!</definedName>
    <definedName name="D_DAdiff" localSheetId="8">#REF!</definedName>
    <definedName name="D_DAdiff" localSheetId="0">#REF!</definedName>
    <definedName name="D_DAdiff" localSheetId="1">#REF!</definedName>
    <definedName name="D_DAdiff">#REF!</definedName>
    <definedName name="D_DAdiff1" localSheetId="9">#REF!</definedName>
    <definedName name="D_DAdiff1" localSheetId="7">#REF!</definedName>
    <definedName name="D_DAdiff1" localSheetId="11">#REF!</definedName>
    <definedName name="D_DAdiff1" localSheetId="8">#REF!</definedName>
    <definedName name="D_DAdiff1" localSheetId="0">#REF!</definedName>
    <definedName name="D_DAdiff1" localSheetId="1">#REF!</definedName>
    <definedName name="D_DAdiff1">#REF!</definedName>
    <definedName name="D_Ddiff" localSheetId="9">#REF!</definedName>
    <definedName name="D_Ddiff" localSheetId="7">#REF!</definedName>
    <definedName name="D_Ddiff" localSheetId="11">#REF!</definedName>
    <definedName name="D_Ddiff" localSheetId="8">#REF!</definedName>
    <definedName name="D_Ddiff" localSheetId="0">#REF!</definedName>
    <definedName name="D_Ddiff" localSheetId="1">#REF!</definedName>
    <definedName name="D_Ddiff">#REF!</definedName>
    <definedName name="D_Ddiff1" localSheetId="9">#REF!</definedName>
    <definedName name="D_Ddiff1" localSheetId="7">#REF!</definedName>
    <definedName name="D_Ddiff1" localSheetId="11">#REF!</definedName>
    <definedName name="D_Ddiff1" localSheetId="8">#REF!</definedName>
    <definedName name="D_Ddiff1" localSheetId="0">#REF!</definedName>
    <definedName name="D_Ddiff1" localSheetId="1">#REF!</definedName>
    <definedName name="D_Ddiff1">#REF!</definedName>
    <definedName name="D_DSdiff" localSheetId="9">#REF!</definedName>
    <definedName name="D_DSdiff" localSheetId="7">#REF!</definedName>
    <definedName name="D_DSdiff" localSheetId="11">#REF!</definedName>
    <definedName name="D_DSdiff" localSheetId="8">#REF!</definedName>
    <definedName name="D_DSdiff" localSheetId="0">#REF!</definedName>
    <definedName name="D_DSdiff" localSheetId="1">#REF!</definedName>
    <definedName name="D_DSdiff">#REF!</definedName>
    <definedName name="D_DSdiff1" localSheetId="9">#REF!</definedName>
    <definedName name="D_DSdiff1" localSheetId="7">#REF!</definedName>
    <definedName name="D_DSdiff1" localSheetId="11">#REF!</definedName>
    <definedName name="D_DSdiff1" localSheetId="8">#REF!</definedName>
    <definedName name="D_DSdiff1" localSheetId="0">#REF!</definedName>
    <definedName name="D_DSdiff1" localSheetId="1">#REF!</definedName>
    <definedName name="D_DSdiff1">#REF!</definedName>
    <definedName name="D_EDNA" localSheetId="9">#REF!</definedName>
    <definedName name="D_EDNA" localSheetId="7">#REF!</definedName>
    <definedName name="D_EDNA" localSheetId="11">#REF!</definedName>
    <definedName name="D_EDNA" localSheetId="8">#REF!</definedName>
    <definedName name="D_EDNA" localSheetId="0">#REF!</definedName>
    <definedName name="D_EDNA" localSheetId="1">#REF!</definedName>
    <definedName name="D_EDNA">#REF!</definedName>
    <definedName name="D_EDNA_B" localSheetId="8">[91]DA!#REF!</definedName>
    <definedName name="D_EDNA_B">[91]DA!#REF!</definedName>
    <definedName name="D_EDNA_D" localSheetId="8">[91]DA!#REF!</definedName>
    <definedName name="D_EDNA_D">[91]DA!#REF!</definedName>
    <definedName name="D_EDNA_T">[91]DA!#REF!</definedName>
    <definedName name="D_EDNE">[91]DA!#REF!</definedName>
    <definedName name="D_ENDA" localSheetId="9">#REF!</definedName>
    <definedName name="D_ENDA" localSheetId="7">#REF!</definedName>
    <definedName name="D_ENDA" localSheetId="11">#REF!</definedName>
    <definedName name="D_ENDA" localSheetId="8">#REF!</definedName>
    <definedName name="D_ENDA" localSheetId="0">#REF!</definedName>
    <definedName name="D_ENDA" localSheetId="1">#REF!</definedName>
    <definedName name="D_ENDA" localSheetId="3">#REF!</definedName>
    <definedName name="D_ENDA" localSheetId="6">#REF!</definedName>
    <definedName name="D_ENDA">#REF!</definedName>
    <definedName name="D_G" localSheetId="9">#REF!</definedName>
    <definedName name="D_G" localSheetId="7">#REF!</definedName>
    <definedName name="D_G" localSheetId="11">#REF!</definedName>
    <definedName name="D_G" localSheetId="8">#REF!</definedName>
    <definedName name="D_G" localSheetId="0">#REF!</definedName>
    <definedName name="D_G" localSheetId="1">#REF!</definedName>
    <definedName name="D_G" localSheetId="3">#REF!</definedName>
    <definedName name="D_G" localSheetId="6">#REF!</definedName>
    <definedName name="D_G">#REF!</definedName>
    <definedName name="D_GCB" localSheetId="9">#REF!</definedName>
    <definedName name="D_GCB" localSheetId="7">#REF!</definedName>
    <definedName name="D_GCB" localSheetId="11">#REF!</definedName>
    <definedName name="D_GCB" localSheetId="8">#REF!</definedName>
    <definedName name="D_GCB" localSheetId="0">#REF!</definedName>
    <definedName name="D_GCB" localSheetId="1">#REF!</definedName>
    <definedName name="D_GCB" localSheetId="6">#REF!</definedName>
    <definedName name="D_GCB">#REF!</definedName>
    <definedName name="D_GGB" localSheetId="9">#REF!</definedName>
    <definedName name="D_GGB" localSheetId="7">#REF!</definedName>
    <definedName name="D_GGB" localSheetId="11">#REF!</definedName>
    <definedName name="D_GGB" localSheetId="8">#REF!</definedName>
    <definedName name="D_GGB" localSheetId="0">#REF!</definedName>
    <definedName name="D_GGB" localSheetId="1">#REF!</definedName>
    <definedName name="D_GGB">#REF!</definedName>
    <definedName name="D_Ind" localSheetId="9">#REF!</definedName>
    <definedName name="D_Ind" localSheetId="7">#REF!</definedName>
    <definedName name="D_Ind" localSheetId="11">#REF!</definedName>
    <definedName name="D_Ind" localSheetId="8">#REF!</definedName>
    <definedName name="D_Ind" localSheetId="0">#REF!</definedName>
    <definedName name="D_Ind" localSheetId="1">#REF!</definedName>
    <definedName name="D_Ind" localSheetId="3">#REF!</definedName>
    <definedName name="D_Ind">#REF!</definedName>
    <definedName name="D_L" localSheetId="9">#REF!</definedName>
    <definedName name="D_L" localSheetId="7">#REF!</definedName>
    <definedName name="D_L" localSheetId="11">#REF!</definedName>
    <definedName name="D_L" localSheetId="8">#REF!</definedName>
    <definedName name="D_L" localSheetId="0">#REF!</definedName>
    <definedName name="D_L" localSheetId="1">#REF!</definedName>
    <definedName name="D_L" localSheetId="3">#REF!</definedName>
    <definedName name="D_L">#REF!</definedName>
    <definedName name="D_MCV" localSheetId="9">#REF!</definedName>
    <definedName name="D_MCV" localSheetId="7">#REF!</definedName>
    <definedName name="D_MCV" localSheetId="11">#REF!</definedName>
    <definedName name="D_MCV" localSheetId="8">#REF!</definedName>
    <definedName name="D_MCV" localSheetId="0">#REF!</definedName>
    <definedName name="D_MCV" localSheetId="1">#REF!</definedName>
    <definedName name="D_MCV">#REF!</definedName>
    <definedName name="D_MCV_B" localSheetId="9">#REF!</definedName>
    <definedName name="D_MCV_B" localSheetId="7">#REF!</definedName>
    <definedName name="D_MCV_B" localSheetId="11">#REF!</definedName>
    <definedName name="D_MCV_B" localSheetId="8">#REF!</definedName>
    <definedName name="D_MCV_B" localSheetId="0">#REF!</definedName>
    <definedName name="D_MCV_B" localSheetId="1">#REF!</definedName>
    <definedName name="D_MCV_B">#REF!</definedName>
    <definedName name="D_MCV_D" localSheetId="9">#REF!</definedName>
    <definedName name="D_MCV_D" localSheetId="7">#REF!</definedName>
    <definedName name="D_MCV_D" localSheetId="11">#REF!</definedName>
    <definedName name="D_MCV_D" localSheetId="8">#REF!</definedName>
    <definedName name="D_MCV_D" localSheetId="0">#REF!</definedName>
    <definedName name="D_MCV_D" localSheetId="1">#REF!</definedName>
    <definedName name="D_MCV_D">#REF!</definedName>
    <definedName name="D_MCV_N" localSheetId="9">#REF!</definedName>
    <definedName name="D_MCV_N" localSheetId="7">#REF!</definedName>
    <definedName name="D_MCV_N" localSheetId="11">#REF!</definedName>
    <definedName name="D_MCV_N" localSheetId="8">#REF!</definedName>
    <definedName name="D_MCV_N" localSheetId="0">#REF!</definedName>
    <definedName name="D_MCV_N" localSheetId="1">#REF!</definedName>
    <definedName name="D_MCV_N">#REF!</definedName>
    <definedName name="D_MCV_T" localSheetId="9">#REF!</definedName>
    <definedName name="D_MCV_T" localSheetId="7">#REF!</definedName>
    <definedName name="D_MCV_T" localSheetId="11">#REF!</definedName>
    <definedName name="D_MCV_T" localSheetId="8">#REF!</definedName>
    <definedName name="D_MCV_T" localSheetId="0">#REF!</definedName>
    <definedName name="D_MCV_T" localSheetId="1">#REF!</definedName>
    <definedName name="D_MCV_T">#REF!</definedName>
    <definedName name="D_NGDP" localSheetId="9">#REF!</definedName>
    <definedName name="D_NGDP" localSheetId="7">#REF!</definedName>
    <definedName name="D_NGDP" localSheetId="11">#REF!</definedName>
    <definedName name="D_NGDP" localSheetId="8">#REF!</definedName>
    <definedName name="D_NGDP" localSheetId="0">#REF!</definedName>
    <definedName name="D_NGDP" localSheetId="1">#REF!</definedName>
    <definedName name="D_NGDP">#REF!</definedName>
    <definedName name="D_NGDP_D" localSheetId="9">#REF!</definedName>
    <definedName name="D_NGDP_D" localSheetId="7">#REF!</definedName>
    <definedName name="D_NGDP_D" localSheetId="11">#REF!</definedName>
    <definedName name="D_NGDP_D" localSheetId="8">#REF!</definedName>
    <definedName name="D_NGDP_D" localSheetId="0">#REF!</definedName>
    <definedName name="D_NGDP_D" localSheetId="1">#REF!</definedName>
    <definedName name="D_NGDP_D">#REF!</definedName>
    <definedName name="D_NGDP_DAQ" localSheetId="9">#REF!</definedName>
    <definedName name="D_NGDP_DAQ" localSheetId="7">#REF!</definedName>
    <definedName name="D_NGDP_DAQ" localSheetId="11">#REF!</definedName>
    <definedName name="D_NGDP_DAQ" localSheetId="8">#REF!</definedName>
    <definedName name="D_NGDP_DAQ" localSheetId="0">#REF!</definedName>
    <definedName name="D_NGDP_DAQ" localSheetId="1">#REF!</definedName>
    <definedName name="D_NGDP_DAQ">#REF!</definedName>
    <definedName name="D_NGDP_DQ" localSheetId="9">#REF!</definedName>
    <definedName name="D_NGDP_DQ" localSheetId="7">#REF!</definedName>
    <definedName name="D_NGDP_DQ" localSheetId="11">#REF!</definedName>
    <definedName name="D_NGDP_DQ" localSheetId="8">#REF!</definedName>
    <definedName name="D_NGDP_DQ" localSheetId="0">#REF!</definedName>
    <definedName name="D_NGDP_DQ" localSheetId="1">#REF!</definedName>
    <definedName name="D_NGDP_DQ">#REF!</definedName>
    <definedName name="D_NGDP_RG" localSheetId="9">#REF!</definedName>
    <definedName name="D_NGDP_RG" localSheetId="7">#REF!</definedName>
    <definedName name="D_NGDP_RG" localSheetId="11">#REF!</definedName>
    <definedName name="D_NGDP_RG" localSheetId="8">#REF!</definedName>
    <definedName name="D_NGDP_RG" localSheetId="0">#REF!</definedName>
    <definedName name="D_NGDP_RG" localSheetId="1">#REF!</definedName>
    <definedName name="D_NGDP_RG">#REF!</definedName>
    <definedName name="D_NGDP_RGAQ" localSheetId="9">#REF!</definedName>
    <definedName name="D_NGDP_RGAQ" localSheetId="7">#REF!</definedName>
    <definedName name="D_NGDP_RGAQ" localSheetId="11">#REF!</definedName>
    <definedName name="D_NGDP_RGAQ" localSheetId="8">#REF!</definedName>
    <definedName name="D_NGDP_RGAQ" localSheetId="0">#REF!</definedName>
    <definedName name="D_NGDP_RGAQ" localSheetId="1">#REF!</definedName>
    <definedName name="D_NGDP_RGAQ">#REF!</definedName>
    <definedName name="D_NGDP_RGQ" localSheetId="9">#REF!</definedName>
    <definedName name="D_NGDP_RGQ" localSheetId="7">#REF!</definedName>
    <definedName name="D_NGDP_RGQ" localSheetId="11">#REF!</definedName>
    <definedName name="D_NGDP_RGQ" localSheetId="8">#REF!</definedName>
    <definedName name="D_NGDP_RGQ" localSheetId="0">#REF!</definedName>
    <definedName name="D_NGDP_RGQ" localSheetId="1">#REF!</definedName>
    <definedName name="D_NGDP_RGQ">#REF!</definedName>
    <definedName name="D_NGDPD" localSheetId="9">#REF!</definedName>
    <definedName name="D_NGDPD" localSheetId="7">#REF!</definedName>
    <definedName name="D_NGDPD" localSheetId="11">#REF!</definedName>
    <definedName name="D_NGDPD" localSheetId="8">#REF!</definedName>
    <definedName name="D_NGDPD" localSheetId="0">#REF!</definedName>
    <definedName name="D_NGDPD" localSheetId="1">#REF!</definedName>
    <definedName name="D_NGDPD">#REF!</definedName>
    <definedName name="D_NGDPDPC" localSheetId="9">#REF!</definedName>
    <definedName name="D_NGDPDPC" localSheetId="7">#REF!</definedName>
    <definedName name="D_NGDPDPC" localSheetId="11">#REF!</definedName>
    <definedName name="D_NGDPDPC" localSheetId="8">#REF!</definedName>
    <definedName name="D_NGDPDPC" localSheetId="0">#REF!</definedName>
    <definedName name="D_NGDPDPC" localSheetId="1">#REF!</definedName>
    <definedName name="D_NGDPDPC">#REF!</definedName>
    <definedName name="D_NGS" localSheetId="9">#REF!</definedName>
    <definedName name="D_NGS" localSheetId="7">#REF!</definedName>
    <definedName name="D_NGS" localSheetId="11">#REF!</definedName>
    <definedName name="D_NGS" localSheetId="8">#REF!</definedName>
    <definedName name="D_NGS" localSheetId="0">#REF!</definedName>
    <definedName name="D_NGS" localSheetId="1">#REF!</definedName>
    <definedName name="D_NGS">#REF!</definedName>
    <definedName name="D_NMG_R" localSheetId="9">#REF!</definedName>
    <definedName name="D_NMG_R" localSheetId="7">#REF!</definedName>
    <definedName name="D_NMG_R" localSheetId="11">#REF!</definedName>
    <definedName name="D_NMG_R" localSheetId="8">#REF!</definedName>
    <definedName name="D_NMG_R" localSheetId="0">#REF!</definedName>
    <definedName name="D_NMG_R" localSheetId="1">#REF!</definedName>
    <definedName name="D_NMG_R">#REF!</definedName>
    <definedName name="D_NSDGDP" localSheetId="9">#REF!</definedName>
    <definedName name="D_NSDGDP" localSheetId="7">#REF!</definedName>
    <definedName name="D_NSDGDP" localSheetId="11">#REF!</definedName>
    <definedName name="D_NSDGDP" localSheetId="8">#REF!</definedName>
    <definedName name="D_NSDGDP" localSheetId="0">#REF!</definedName>
    <definedName name="D_NSDGDP" localSheetId="1">#REF!</definedName>
    <definedName name="D_NSDGDP">#REF!</definedName>
    <definedName name="D_NSDGDP_R" localSheetId="9">#REF!</definedName>
    <definedName name="D_NSDGDP_R" localSheetId="7">#REF!</definedName>
    <definedName name="D_NSDGDP_R" localSheetId="11">#REF!</definedName>
    <definedName name="D_NSDGDP_R" localSheetId="8">#REF!</definedName>
    <definedName name="D_NSDGDP_R" localSheetId="0">#REF!</definedName>
    <definedName name="D_NSDGDP_R" localSheetId="1">#REF!</definedName>
    <definedName name="D_NSDGDP_R">#REF!</definedName>
    <definedName name="D_NTDD_RG" localSheetId="9">#REF!</definedName>
    <definedName name="D_NTDD_RG" localSheetId="7">#REF!</definedName>
    <definedName name="D_NTDD_RG" localSheetId="11">#REF!</definedName>
    <definedName name="D_NTDD_RG" localSheetId="8">#REF!</definedName>
    <definedName name="D_NTDD_RG" localSheetId="0">#REF!</definedName>
    <definedName name="D_NTDD_RG" localSheetId="1">#REF!</definedName>
    <definedName name="D_NTDD_RG">#REF!</definedName>
    <definedName name="D_NTDD_RGAQ" localSheetId="9">#REF!</definedName>
    <definedName name="D_NTDD_RGAQ" localSheetId="7">#REF!</definedName>
    <definedName name="D_NTDD_RGAQ" localSheetId="11">#REF!</definedName>
    <definedName name="D_NTDD_RGAQ" localSheetId="8">#REF!</definedName>
    <definedName name="D_NTDD_RGAQ" localSheetId="0">#REF!</definedName>
    <definedName name="D_NTDD_RGAQ" localSheetId="1">#REF!</definedName>
    <definedName name="D_NTDD_RGAQ">#REF!</definedName>
    <definedName name="D_NTDD_RGQ" localSheetId="9">#REF!</definedName>
    <definedName name="D_NTDD_RGQ" localSheetId="7">#REF!</definedName>
    <definedName name="D_NTDD_RGQ" localSheetId="11">#REF!</definedName>
    <definedName name="D_NTDD_RGQ" localSheetId="8">#REF!</definedName>
    <definedName name="D_NTDD_RGQ" localSheetId="0">#REF!</definedName>
    <definedName name="D_NTDD_RGQ" localSheetId="1">#REF!</definedName>
    <definedName name="D_NTDD_RGQ">#REF!</definedName>
    <definedName name="D_NXG_R" localSheetId="9">#REF!</definedName>
    <definedName name="D_NXG_R" localSheetId="7">#REF!</definedName>
    <definedName name="D_NXG_R" localSheetId="11">#REF!</definedName>
    <definedName name="D_NXG_R" localSheetId="8">#REF!</definedName>
    <definedName name="D_NXG_R" localSheetId="0">#REF!</definedName>
    <definedName name="D_NXG_R" localSheetId="1">#REF!</definedName>
    <definedName name="D_NXG_R">#REF!</definedName>
    <definedName name="D_O" localSheetId="9">#REF!</definedName>
    <definedName name="D_O" localSheetId="7">#REF!</definedName>
    <definedName name="D_O" localSheetId="11">#REF!</definedName>
    <definedName name="D_O" localSheetId="8">#REF!</definedName>
    <definedName name="D_O" localSheetId="0">#REF!</definedName>
    <definedName name="D_O" localSheetId="1">#REF!</definedName>
    <definedName name="D_O" localSheetId="3">#REF!</definedName>
    <definedName name="D_O">#REF!</definedName>
    <definedName name="D_OTB" localSheetId="9">#REF!</definedName>
    <definedName name="D_OTB" localSheetId="7">#REF!</definedName>
    <definedName name="D_OTB" localSheetId="11">#REF!</definedName>
    <definedName name="D_OTB" localSheetId="8">#REF!</definedName>
    <definedName name="D_OTB" localSheetId="0">#REF!</definedName>
    <definedName name="D_OTB" localSheetId="1">#REF!</definedName>
    <definedName name="D_OTB">#REF!</definedName>
    <definedName name="D_P" localSheetId="9">#REF!</definedName>
    <definedName name="D_P" localSheetId="7">#REF!</definedName>
    <definedName name="D_P" localSheetId="11">#REF!</definedName>
    <definedName name="D_P" localSheetId="8">#REF!</definedName>
    <definedName name="D_P" localSheetId="0">#REF!</definedName>
    <definedName name="D_P" localSheetId="1">#REF!</definedName>
    <definedName name="D_P">#REF!</definedName>
    <definedName name="D_PCPI" localSheetId="9">#REF!</definedName>
    <definedName name="D_PCPI" localSheetId="7">#REF!</definedName>
    <definedName name="D_PCPI" localSheetId="11">#REF!</definedName>
    <definedName name="D_PCPI" localSheetId="8">#REF!</definedName>
    <definedName name="D_PCPI" localSheetId="0">#REF!</definedName>
    <definedName name="D_PCPI" localSheetId="1">#REF!</definedName>
    <definedName name="D_PCPI">#REF!</definedName>
    <definedName name="D_PCPIAQ" localSheetId="9">#REF!</definedName>
    <definedName name="D_PCPIAQ" localSheetId="7">#REF!</definedName>
    <definedName name="D_PCPIAQ" localSheetId="11">#REF!</definedName>
    <definedName name="D_PCPIAQ" localSheetId="8">#REF!</definedName>
    <definedName name="D_PCPIAQ" localSheetId="0">#REF!</definedName>
    <definedName name="D_PCPIAQ" localSheetId="1">#REF!</definedName>
    <definedName name="D_PCPIAQ">#REF!</definedName>
    <definedName name="D_PCPIG" localSheetId="9">#REF!</definedName>
    <definedName name="D_PCPIG" localSheetId="7">#REF!</definedName>
    <definedName name="D_PCPIG" localSheetId="11">#REF!</definedName>
    <definedName name="D_PCPIG" localSheetId="8">#REF!</definedName>
    <definedName name="D_PCPIG" localSheetId="0">#REF!</definedName>
    <definedName name="D_PCPIG" localSheetId="1">#REF!</definedName>
    <definedName name="D_PCPIG">#REF!</definedName>
    <definedName name="D_PCPIGAQ" localSheetId="9">#REF!</definedName>
    <definedName name="D_PCPIGAQ" localSheetId="7">#REF!</definedName>
    <definedName name="D_PCPIGAQ" localSheetId="11">#REF!</definedName>
    <definedName name="D_PCPIGAQ" localSheetId="8">#REF!</definedName>
    <definedName name="D_PCPIGAQ" localSheetId="0">#REF!</definedName>
    <definedName name="D_PCPIGAQ" localSheetId="1">#REF!</definedName>
    <definedName name="D_PCPIGAQ">#REF!</definedName>
    <definedName name="D_PCPIGQ" localSheetId="9">#REF!</definedName>
    <definedName name="D_PCPIGQ" localSheetId="7">#REF!</definedName>
    <definedName name="D_PCPIGQ" localSheetId="11">#REF!</definedName>
    <definedName name="D_PCPIGQ" localSheetId="8">#REF!</definedName>
    <definedName name="D_PCPIGQ" localSheetId="0">#REF!</definedName>
    <definedName name="D_PCPIGQ" localSheetId="1">#REF!</definedName>
    <definedName name="D_PCPIGQ">#REF!</definedName>
    <definedName name="D_PCPIQ" localSheetId="9">#REF!</definedName>
    <definedName name="D_PCPIQ" localSheetId="7">#REF!</definedName>
    <definedName name="D_PCPIQ" localSheetId="11">#REF!</definedName>
    <definedName name="D_PCPIQ" localSheetId="8">#REF!</definedName>
    <definedName name="D_PCPIQ" localSheetId="0">#REF!</definedName>
    <definedName name="D_PCPIQ" localSheetId="1">#REF!</definedName>
    <definedName name="D_PCPIQ">#REF!</definedName>
    <definedName name="D_PPPPC" localSheetId="9">#REF!</definedName>
    <definedName name="D_PPPPC" localSheetId="7">#REF!</definedName>
    <definedName name="D_PPPPC" localSheetId="11">#REF!</definedName>
    <definedName name="D_PPPPC" localSheetId="8">#REF!</definedName>
    <definedName name="D_PPPPC" localSheetId="0">#REF!</definedName>
    <definedName name="D_PPPPC" localSheetId="1">#REF!</definedName>
    <definedName name="D_PPPPC">#REF!</definedName>
    <definedName name="D_PPPWGT" localSheetId="9">#REF!</definedName>
    <definedName name="D_PPPWGT" localSheetId="7">#REF!</definedName>
    <definedName name="D_PPPWGT" localSheetId="11">#REF!</definedName>
    <definedName name="D_PPPWGT" localSheetId="8">#REF!</definedName>
    <definedName name="D_PPPWGT" localSheetId="0">#REF!</definedName>
    <definedName name="D_PPPWGT" localSheetId="1">#REF!</definedName>
    <definedName name="D_PPPWGT">#REF!</definedName>
    <definedName name="D_S" localSheetId="9">#REF!</definedName>
    <definedName name="D_S" localSheetId="7">#REF!</definedName>
    <definedName name="D_S" localSheetId="11">#REF!</definedName>
    <definedName name="D_S" localSheetId="8">#REF!</definedName>
    <definedName name="D_S" localSheetId="0">#REF!</definedName>
    <definedName name="D_S" localSheetId="1">#REF!</definedName>
    <definedName name="D_S" localSheetId="3">#REF!</definedName>
    <definedName name="D_S">#REF!</definedName>
    <definedName name="D_SRM" localSheetId="9">#REF!</definedName>
    <definedName name="D_SRM" localSheetId="7">#REF!</definedName>
    <definedName name="D_SRM" localSheetId="11">#REF!</definedName>
    <definedName name="D_SRM" localSheetId="8">#REF!</definedName>
    <definedName name="D_SRM" localSheetId="0">#REF!</definedName>
    <definedName name="D_SRM" localSheetId="1">#REF!</definedName>
    <definedName name="D_SRM" localSheetId="3">#REF!</definedName>
    <definedName name="D_SRM">#REF!</definedName>
    <definedName name="D_SY" localSheetId="9">#REF!</definedName>
    <definedName name="D_SY" localSheetId="7">#REF!</definedName>
    <definedName name="D_SY" localSheetId="11">#REF!</definedName>
    <definedName name="D_SY" localSheetId="8">#REF!</definedName>
    <definedName name="D_SY" localSheetId="0">#REF!</definedName>
    <definedName name="D_SY" localSheetId="1">#REF!</definedName>
    <definedName name="D_SY" localSheetId="3">#REF!</definedName>
    <definedName name="D_SY">#REF!</definedName>
    <definedName name="D_WPCP33_D" localSheetId="9">#REF!</definedName>
    <definedName name="D_WPCP33_D" localSheetId="7">#REF!</definedName>
    <definedName name="D_WPCP33_D" localSheetId="11">#REF!</definedName>
    <definedName name="D_WPCP33_D" localSheetId="8">#REF!</definedName>
    <definedName name="D_WPCP33_D" localSheetId="0">#REF!</definedName>
    <definedName name="D_WPCP33_D" localSheetId="1">#REF!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9">#REF!</definedName>
    <definedName name="da" localSheetId="7">#REF!</definedName>
    <definedName name="da" localSheetId="11">#REF!</definedName>
    <definedName name="da" localSheetId="8">#REF!</definedName>
    <definedName name="da" localSheetId="0">#REF!</definedName>
    <definedName name="da" localSheetId="1">#REF!</definedName>
    <definedName name="da" localSheetId="3">#REF!</definedName>
    <definedName name="da">#REF!</definedName>
    <definedName name="DABA" localSheetId="9">#REF!</definedName>
    <definedName name="DABA" localSheetId="7">#REF!</definedName>
    <definedName name="DABA" localSheetId="11">#REF!</definedName>
    <definedName name="DABA" localSheetId="8">#REF!</definedName>
    <definedName name="DABA" localSheetId="0">#REF!</definedName>
    <definedName name="DABA" localSheetId="1">#REF!</definedName>
    <definedName name="DABA">#REF!</definedName>
    <definedName name="DABI" localSheetId="9">#REF!</definedName>
    <definedName name="DABI" localSheetId="7">#REF!</definedName>
    <definedName name="DABI" localSheetId="11">#REF!</definedName>
    <definedName name="DABI" localSheetId="8">#REF!</definedName>
    <definedName name="DABI" localSheetId="0">#REF!</definedName>
    <definedName name="DABI" localSheetId="1">#REF!</definedName>
    <definedName name="DABI">#REF!</definedName>
    <definedName name="DABproj">#N/A</definedName>
    <definedName name="DAGproj">#N/A</definedName>
    <definedName name="Daily_Depreciation">'[67]Inter-Bank'!$E$5</definedName>
    <definedName name="DAMU" localSheetId="9">#REF!</definedName>
    <definedName name="DAMU" localSheetId="7">#REF!</definedName>
    <definedName name="DAMU" localSheetId="11">#REF!</definedName>
    <definedName name="DAMU" localSheetId="8">#REF!</definedName>
    <definedName name="DAMU" localSheetId="0">#REF!</definedName>
    <definedName name="DAMU" localSheetId="1">#REF!</definedName>
    <definedName name="DAMU" localSheetId="3">#REF!</definedName>
    <definedName name="DAMU" localSheetId="6">#REF!</definedName>
    <definedName name="DAMU">#REF!</definedName>
    <definedName name="DAperc" localSheetId="9">#REF!</definedName>
    <definedName name="DAperc" localSheetId="7">#REF!</definedName>
    <definedName name="DAperc" localSheetId="11">#REF!</definedName>
    <definedName name="DAperc" localSheetId="8">#REF!</definedName>
    <definedName name="DAperc" localSheetId="0">#REF!</definedName>
    <definedName name="DAperc" localSheetId="1">#REF!</definedName>
    <definedName name="DAperc" localSheetId="3">#REF!</definedName>
    <definedName name="DAperc" localSheetId="6">#REF!</definedName>
    <definedName name="DAperc">#REF!</definedName>
    <definedName name="DAproj">#N/A</definedName>
    <definedName name="DASD">#N/A</definedName>
    <definedName name="DASDB">#N/A</definedName>
    <definedName name="DASDG">#N/A</definedName>
    <definedName name="data" localSheetId="9">#REF!</definedName>
    <definedName name="data" localSheetId="7">#REF!</definedName>
    <definedName name="data" localSheetId="11">#REF!</definedName>
    <definedName name="data" localSheetId="8">#REF!</definedName>
    <definedName name="data" localSheetId="0">#REF!</definedName>
    <definedName name="data" localSheetId="1">#REF!</definedName>
    <definedName name="data" localSheetId="3">#REF!</definedName>
    <definedName name="data" localSheetId="6">#REF!</definedName>
    <definedName name="data">#REF!</definedName>
    <definedName name="data1" localSheetId="9">#REF!</definedName>
    <definedName name="data1" localSheetId="7">#REF!</definedName>
    <definedName name="data1" localSheetId="11">#REF!</definedName>
    <definedName name="data1" localSheetId="8">#REF!</definedName>
    <definedName name="data1" localSheetId="0">#REF!</definedName>
    <definedName name="data1" localSheetId="1">#REF!</definedName>
    <definedName name="data1" localSheetId="3">#REF!</definedName>
    <definedName name="data1" localSheetId="6">#REF!</definedName>
    <definedName name="data1">#REF!</definedName>
    <definedName name="Data2" localSheetId="9">#REF!</definedName>
    <definedName name="Data2" localSheetId="7">#REF!</definedName>
    <definedName name="Data2" localSheetId="11">#REF!</definedName>
    <definedName name="Data2" localSheetId="8">#REF!</definedName>
    <definedName name="Data2" localSheetId="0">#REF!</definedName>
    <definedName name="Data2" localSheetId="1">#REF!</definedName>
    <definedName name="Data2" localSheetId="3">#REF!</definedName>
    <definedName name="Data2" localSheetId="6">#REF!</definedName>
    <definedName name="Data2">#REF!</definedName>
    <definedName name="Database_MI" localSheetId="9">#REF!</definedName>
    <definedName name="Database_MI" localSheetId="7">#REF!</definedName>
    <definedName name="Database_MI" localSheetId="11">#REF!</definedName>
    <definedName name="Database_MI" localSheetId="8">#REF!</definedName>
    <definedName name="Database_MI" localSheetId="0">#REF!</definedName>
    <definedName name="Database_MI" localSheetId="1">#REF!</definedName>
    <definedName name="Database_MI">#REF!</definedName>
    <definedName name="dataSeguimiento" localSheetId="9">#REF!</definedName>
    <definedName name="dataSeguimiento" localSheetId="7">#REF!</definedName>
    <definedName name="dataSeguimiento" localSheetId="11">#REF!</definedName>
    <definedName name="dataSeguimiento" localSheetId="8">#REF!</definedName>
    <definedName name="dataSeguimiento" localSheetId="0">#REF!</definedName>
    <definedName name="dataSeguimiento" localSheetId="1">#REF!</definedName>
    <definedName name="dataSeguimiento" localSheetId="3">#REF!</definedName>
    <definedName name="dataSeguimiento">#REF!</definedName>
    <definedName name="Dataset" localSheetId="9">#REF!</definedName>
    <definedName name="Dataset" localSheetId="7">#REF!</definedName>
    <definedName name="Dataset" localSheetId="11">#REF!</definedName>
    <definedName name="Dataset" localSheetId="8">#REF!</definedName>
    <definedName name="Dataset" localSheetId="0">#REF!</definedName>
    <definedName name="Dataset" localSheetId="1">#REF!</definedName>
    <definedName name="Dataset" localSheetId="3">#REF!</definedName>
    <definedName name="Dataset">#REF!</definedName>
    <definedName name="datatbl" localSheetId="9">#REF!</definedName>
    <definedName name="datatbl" localSheetId="7">#REF!</definedName>
    <definedName name="datatbl" localSheetId="11">#REF!</definedName>
    <definedName name="datatbl" localSheetId="8">#REF!</definedName>
    <definedName name="datatbl" localSheetId="0">#REF!</definedName>
    <definedName name="datatbl" localSheetId="1">#REF!</definedName>
    <definedName name="datatbl">#REF!</definedName>
    <definedName name="date" localSheetId="0">#REF!</definedName>
    <definedName name="date" localSheetId="1">#REF!</definedName>
    <definedName name="date">[92]Tablas!$IV$1:$IV$2</definedName>
    <definedName name="dates">'[45]shared data'!$S$8:$S$155</definedName>
    <definedName name="DATES_A">'[45]shared data'!$D$2:$AC$2</definedName>
    <definedName name="dates_w" localSheetId="9">#REF!</definedName>
    <definedName name="dates_w" localSheetId="7">#REF!</definedName>
    <definedName name="dates_w" localSheetId="11">#REF!</definedName>
    <definedName name="dates_w" localSheetId="8">#REF!</definedName>
    <definedName name="dates_w" localSheetId="0">#REF!</definedName>
    <definedName name="dates_w" localSheetId="1">#REF!</definedName>
    <definedName name="dates_w" localSheetId="3">#REF!</definedName>
    <definedName name="dates_w" localSheetId="6">#REF!</definedName>
    <definedName name="dates_w">#REF!</definedName>
    <definedName name="Dates1" localSheetId="9">#REF!</definedName>
    <definedName name="Dates1" localSheetId="7">#REF!</definedName>
    <definedName name="Dates1" localSheetId="11">#REF!</definedName>
    <definedName name="Dates1" localSheetId="8">#REF!</definedName>
    <definedName name="Dates1" localSheetId="0">#REF!</definedName>
    <definedName name="Dates1" localSheetId="1">#REF!</definedName>
    <definedName name="Dates1" localSheetId="3">#REF!</definedName>
    <definedName name="Dates1" localSheetId="6">#REF!</definedName>
    <definedName name="Dates1">#REF!</definedName>
    <definedName name="datesaa" localSheetId="9">#REF!</definedName>
    <definedName name="datesaa" localSheetId="7">#REF!</definedName>
    <definedName name="datesaa" localSheetId="11">#REF!</definedName>
    <definedName name="datesaa" localSheetId="8">#REF!</definedName>
    <definedName name="datesaa" localSheetId="0">#REF!</definedName>
    <definedName name="datesaa" localSheetId="1">#REF!</definedName>
    <definedName name="datesaa" localSheetId="6">#REF!</definedName>
    <definedName name="datesaa">#REF!</definedName>
    <definedName name="datess" localSheetId="9">#REF!</definedName>
    <definedName name="datess" localSheetId="7">#REF!</definedName>
    <definedName name="datess" localSheetId="11">#REF!</definedName>
    <definedName name="datess" localSheetId="8">#REF!</definedName>
    <definedName name="datess" localSheetId="0">#REF!</definedName>
    <definedName name="datess" localSheetId="1">#REF!</definedName>
    <definedName name="datess">#REF!</definedName>
    <definedName name="DB" localSheetId="9">#REF!</definedName>
    <definedName name="DB" localSheetId="7">#REF!</definedName>
    <definedName name="DB" localSheetId="11">#REF!</definedName>
    <definedName name="DB" localSheetId="8">#REF!</definedName>
    <definedName name="DB" localSheetId="0">#REF!</definedName>
    <definedName name="DB" localSheetId="1">#REF!</definedName>
    <definedName name="DB" localSheetId="3">#REF!</definedName>
    <definedName name="DB">#REF!</definedName>
    <definedName name="DBA" localSheetId="9">#REF!</definedName>
    <definedName name="DBA" localSheetId="7">#REF!</definedName>
    <definedName name="DBA" localSheetId="11">#REF!</definedName>
    <definedName name="DBA" localSheetId="8">#REF!</definedName>
    <definedName name="DBA" localSheetId="0">#REF!</definedName>
    <definedName name="DBA" localSheetId="1">#REF!</definedName>
    <definedName name="DBA">#REF!</definedName>
    <definedName name="DBI" localSheetId="9">#REF!</definedName>
    <definedName name="DBI" localSheetId="7">#REF!</definedName>
    <definedName name="DBI" localSheetId="11">#REF!</definedName>
    <definedName name="DBI" localSheetId="8">#REF!</definedName>
    <definedName name="DBI" localSheetId="0">#REF!</definedName>
    <definedName name="DBI" localSheetId="1">#REF!</definedName>
    <definedName name="DBI">#REF!</definedName>
    <definedName name="dbo" localSheetId="9">#REF!</definedName>
    <definedName name="dbo" localSheetId="7">#REF!</definedName>
    <definedName name="dbo" localSheetId="11">#REF!</definedName>
    <definedName name="dbo" localSheetId="8">#REF!</definedName>
    <definedName name="dbo" localSheetId="0">#REF!</definedName>
    <definedName name="dbo" localSheetId="1">#REF!</definedName>
    <definedName name="dbo" localSheetId="3">#REF!</definedName>
    <definedName name="dbo">#REF!</definedName>
    <definedName name="DBproj">#N/A</definedName>
    <definedName name="dcc" localSheetId="9">#REF!</definedName>
    <definedName name="dcc" localSheetId="7">#REF!</definedName>
    <definedName name="dcc" localSheetId="11">#REF!</definedName>
    <definedName name="dcc" localSheetId="8">#REF!</definedName>
    <definedName name="dcc" localSheetId="0">#REF!</definedName>
    <definedName name="dcc" localSheetId="1">#REF!</definedName>
    <definedName name="dcc" localSheetId="3">#REF!</definedName>
    <definedName name="dcc" localSheetId="6">#REF!</definedName>
    <definedName name="dcc">#REF!</definedName>
    <definedName name="dcc98j" localSheetId="7">[22]Programa!#REF!</definedName>
    <definedName name="dcc98j" localSheetId="11">[22]Programa!#REF!</definedName>
    <definedName name="dcc98j" localSheetId="8">[22]Programa!#REF!</definedName>
    <definedName name="dcc98j" localSheetId="0">[22]Programa!#REF!</definedName>
    <definedName name="dcc98j" localSheetId="1">[22]Programa!#REF!</definedName>
    <definedName name="dcc98j" localSheetId="3">[22]Programa!#REF!</definedName>
    <definedName name="dcc98j" localSheetId="6">[22]Programa!#REF!</definedName>
    <definedName name="dcc98j">[22]Programa!#REF!</definedName>
    <definedName name="dcc98s" localSheetId="9">#REF!</definedName>
    <definedName name="dcc98s" localSheetId="7">#REF!</definedName>
    <definedName name="dcc98s" localSheetId="11">#REF!</definedName>
    <definedName name="dcc98s" localSheetId="8">#REF!</definedName>
    <definedName name="dcc98s" localSheetId="0">#REF!</definedName>
    <definedName name="dcc98s" localSheetId="1">#REF!</definedName>
    <definedName name="dcc98s" localSheetId="3">#REF!</definedName>
    <definedName name="dcc98s" localSheetId="6">#REF!</definedName>
    <definedName name="dcc98s">#REF!</definedName>
    <definedName name="dd" localSheetId="2" hidden="1">{"Riqfin97",#N/A,FALSE,"Tran";"Riqfinpro",#N/A,FALSE,"Tran"}</definedName>
    <definedName name="dd" localSheetId="9" hidden="1">{"Riqfin97",#N/A,FALSE,"Tran";"Riqfinpro",#N/A,FALSE,"Tran"}</definedName>
    <definedName name="dd" localSheetId="7" hidden="1">{"Riqfin97",#N/A,FALSE,"Tran";"Riqfinpro",#N/A,FALSE,"Tran"}</definedName>
    <definedName name="dd" localSheetId="11" hidden="1">{"Riqfin97",#N/A,FALSE,"Tran";"Riqfinpro",#N/A,FALSE,"Tran"}</definedName>
    <definedName name="dd" localSheetId="8"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6" hidden="1">{"Riqfin97",#N/A,FALSE,"Tran";"Riqfinpro",#N/A,FALSE,"Tran"}</definedName>
    <definedName name="dd" localSheetId="10" hidden="1">{"Riqfin97",#N/A,FALSE,"Tran";"Riqfinpro",#N/A,FALSE,"Tran"}</definedName>
    <definedName name="dd" localSheetId="13" hidden="1">{"Riqfin97",#N/A,FALSE,"Tran";"Riqfinpro",#N/A,FALSE,"Tran"}</definedName>
    <definedName name="dd" hidden="1">{"Riqfin97",#N/A,FALSE,"Tran";"Riqfinpro",#N/A,FALSE,"Tran"}</definedName>
    <definedName name="DD__Charts_area" localSheetId="9">#REF!</definedName>
    <definedName name="DD__Charts_area" localSheetId="7">#REF!</definedName>
    <definedName name="DD__Charts_area" localSheetId="11">#REF!</definedName>
    <definedName name="DD__Charts_area" localSheetId="8">#REF!</definedName>
    <definedName name="DD__Charts_area" localSheetId="0">#REF!</definedName>
    <definedName name="DD__Charts_area" localSheetId="1">#REF!</definedName>
    <definedName name="DD__Charts_area" localSheetId="3">#REF!</definedName>
    <definedName name="DD__Charts_area" localSheetId="6">#REF!</definedName>
    <definedName name="DD__Charts_area">#REF!</definedName>
    <definedName name="DD__GDI" localSheetId="9">#REF!</definedName>
    <definedName name="DD__GDI" localSheetId="7">#REF!</definedName>
    <definedName name="DD__GDI" localSheetId="11">#REF!</definedName>
    <definedName name="DD__GDI" localSheetId="8">#REF!</definedName>
    <definedName name="DD__GDI" localSheetId="0">#REF!</definedName>
    <definedName name="DD__GDI" localSheetId="1">#REF!</definedName>
    <definedName name="DD__GDI" localSheetId="3">#REF!</definedName>
    <definedName name="DD__GDI" localSheetId="6">#REF!</definedName>
    <definedName name="DD__GDI">#REF!</definedName>
    <definedName name="DD__GDP_real_by_sector_of_origin" localSheetId="9">#REF!</definedName>
    <definedName name="DD__GDP_real_by_sector_of_origin" localSheetId="7">#REF!</definedName>
    <definedName name="DD__GDP_real_by_sector_of_origin" localSheetId="11">#REF!</definedName>
    <definedName name="DD__GDP_real_by_sector_of_origin" localSheetId="8">#REF!</definedName>
    <definedName name="DD__GDP_real_by_sector_of_origin" localSheetId="0">#REF!</definedName>
    <definedName name="DD__GDP_real_by_sector_of_origin" localSheetId="1">#REF!</definedName>
    <definedName name="DD__GDP_real_by_sector_of_origin" localSheetId="3">#REF!</definedName>
    <definedName name="DD__GDP_real_by_sector_of_origin" localSheetId="6">#REF!</definedName>
    <definedName name="DD__GDP_real_by_sector_of_origin">#REF!</definedName>
    <definedName name="DD__Labor_Productivity" localSheetId="9">#REF!</definedName>
    <definedName name="DD__Labor_Productivity" localSheetId="7">#REF!</definedName>
    <definedName name="DD__Labor_Productivity" localSheetId="11">#REF!</definedName>
    <definedName name="DD__Labor_Productivity" localSheetId="8">#REF!</definedName>
    <definedName name="DD__Labor_Productivity" localSheetId="0">#REF!</definedName>
    <definedName name="DD__Labor_Productivity" localSheetId="1">#REF!</definedName>
    <definedName name="DD__Labor_Productivity">#REF!</definedName>
    <definedName name="DD__National_Accounts_at_1958_prices_" localSheetId="9">#REF!</definedName>
    <definedName name="DD__National_Accounts_at_1958_prices_" localSheetId="7">#REF!</definedName>
    <definedName name="DD__National_Accounts_at_1958_prices_" localSheetId="11">#REF!</definedName>
    <definedName name="DD__National_Accounts_at_1958_prices_" localSheetId="8">#REF!</definedName>
    <definedName name="DD__National_Accounts_at_1958_prices_" localSheetId="0">#REF!</definedName>
    <definedName name="DD__National_Accounts_at_1958_prices_" localSheetId="1">#REF!</definedName>
    <definedName name="DD__National_Accounts_at_1958_prices_">#REF!</definedName>
    <definedName name="DD__National_Accounts_at_Current_Prices" localSheetId="9">#REF!</definedName>
    <definedName name="DD__National_Accounts_at_Current_Prices" localSheetId="7">#REF!</definedName>
    <definedName name="DD__National_Accounts_at_Current_Prices" localSheetId="11">#REF!</definedName>
    <definedName name="DD__National_Accounts_at_Current_Prices" localSheetId="8">#REF!</definedName>
    <definedName name="DD__National_Accounts_at_Current_Prices" localSheetId="0">#REF!</definedName>
    <definedName name="DD__National_Accounts_at_Current_Prices" localSheetId="1">#REF!</definedName>
    <definedName name="DD__National_Accounts_at_Current_Prices">#REF!</definedName>
    <definedName name="DD__National_Accounts_Deflators" localSheetId="9">#REF!</definedName>
    <definedName name="DD__National_Accounts_Deflators" localSheetId="7">#REF!</definedName>
    <definedName name="DD__National_Accounts_Deflators" localSheetId="11">#REF!</definedName>
    <definedName name="DD__National_Accounts_Deflators" localSheetId="8">#REF!</definedName>
    <definedName name="DD__National_Accounts_Deflators" localSheetId="0">#REF!</definedName>
    <definedName name="DD__National_Accounts_Deflators" localSheetId="1">#REF!</definedName>
    <definedName name="DD__National_Accounts_Deflators">#REF!</definedName>
    <definedName name="DD__Prices_CPI_all_items" localSheetId="9">#REF!</definedName>
    <definedName name="DD__Prices_CPI_all_items" localSheetId="7">#REF!</definedName>
    <definedName name="DD__Prices_CPI_all_items" localSheetId="11">#REF!</definedName>
    <definedName name="DD__Prices_CPI_all_items" localSheetId="8">#REF!</definedName>
    <definedName name="DD__Prices_CPI_all_items" localSheetId="0">#REF!</definedName>
    <definedName name="DD__Prices_CPI_all_items" localSheetId="1">#REF!</definedName>
    <definedName name="DD__Prices_CPI_all_items">#REF!</definedName>
    <definedName name="DD__Prices_CPI_by_components" localSheetId="9">#REF!</definedName>
    <definedName name="DD__Prices_CPI_by_components" localSheetId="7">#REF!</definedName>
    <definedName name="DD__Prices_CPI_by_components" localSheetId="11">#REF!</definedName>
    <definedName name="DD__Prices_CPI_by_components" localSheetId="8">#REF!</definedName>
    <definedName name="DD__Prices_CPI_by_components" localSheetId="0">#REF!</definedName>
    <definedName name="DD__Prices_CPI_by_components" localSheetId="1">#REF!</definedName>
    <definedName name="DD__Prices_CPI_by_components">#REF!</definedName>
    <definedName name="DD__Prices_Wage_Indicators" localSheetId="9">#REF!</definedName>
    <definedName name="DD__Prices_Wage_Indicators" localSheetId="7">#REF!</definedName>
    <definedName name="DD__Prices_Wage_Indicators" localSheetId="11">#REF!</definedName>
    <definedName name="DD__Prices_Wage_Indicators" localSheetId="8">#REF!</definedName>
    <definedName name="DD__Prices_Wage_Indicators" localSheetId="0">#REF!</definedName>
    <definedName name="DD__Prices_Wage_Indicators" localSheetId="1">#REF!</definedName>
    <definedName name="DD__Prices_Wage_Indicators">#REF!</definedName>
    <definedName name="DD__Selected_Agricultural_Sector_Statistics" localSheetId="9">#REF!</definedName>
    <definedName name="DD__Selected_Agricultural_Sector_Statistics" localSheetId="7">#REF!</definedName>
    <definedName name="DD__Selected_Agricultural_Sector_Statistics" localSheetId="11">#REF!</definedName>
    <definedName name="DD__Selected_Agricultural_Sector_Statistics" localSheetId="8">#REF!</definedName>
    <definedName name="DD__Selected_Agricultural_Sector_Statistics" localSheetId="0">#REF!</definedName>
    <definedName name="DD__Selected_Agricultural_Sector_Statistics" localSheetId="1">#REF!</definedName>
    <definedName name="DD__Selected_Agricultural_Sector_Statistics">#REF!</definedName>
    <definedName name="DD__Selected_Agricultural_Sector_Statistics__concluded" localSheetId="9">#REF!</definedName>
    <definedName name="DD__Selected_Agricultural_Sector_Statistics__concluded" localSheetId="7">#REF!</definedName>
    <definedName name="DD__Selected_Agricultural_Sector_Statistics__concluded" localSheetId="11">#REF!</definedName>
    <definedName name="DD__Selected_Agricultural_Sector_Statistics__concluded" localSheetId="8">#REF!</definedName>
    <definedName name="DD__Selected_Agricultural_Sector_Statistics__concluded" localSheetId="0">#REF!</definedName>
    <definedName name="DD__Selected_Agricultural_Sector_Statistics__concluded" localSheetId="1">#REF!</definedName>
    <definedName name="DD__Selected_Agricultural_Sector_Statistics__concluded">#REF!</definedName>
    <definedName name="DD_Index_of_employment" localSheetId="9">#REF!</definedName>
    <definedName name="DD_Index_of_employment" localSheetId="7">#REF!</definedName>
    <definedName name="DD_Index_of_employment" localSheetId="11">#REF!</definedName>
    <definedName name="DD_Index_of_employment" localSheetId="8">#REF!</definedName>
    <definedName name="DD_Index_of_employment" localSheetId="0">#REF!</definedName>
    <definedName name="DD_Index_of_employment" localSheetId="1">#REF!</definedName>
    <definedName name="DD_Index_of_employment">#REF!</definedName>
    <definedName name="DD_Indicators_of_emp_wages_ulc" localSheetId="9">#REF!</definedName>
    <definedName name="DD_Indicators_of_emp_wages_ulc" localSheetId="7">#REF!</definedName>
    <definedName name="DD_Indicators_of_emp_wages_ulc" localSheetId="11">#REF!</definedName>
    <definedName name="DD_Indicators_of_emp_wages_ulc" localSheetId="8">#REF!</definedName>
    <definedName name="DD_Indicators_of_emp_wages_ulc" localSheetId="0">#REF!</definedName>
    <definedName name="DD_Indicators_of_emp_wages_ulc" localSheetId="1">#REF!</definedName>
    <definedName name="DD_Indicators_of_emp_wages_ulc">#REF!</definedName>
    <definedName name="DD_Labor_Productivity" localSheetId="9">#REF!</definedName>
    <definedName name="DD_Labor_Productivity" localSheetId="7">#REF!</definedName>
    <definedName name="DD_Labor_Productivity" localSheetId="11">#REF!</definedName>
    <definedName name="DD_Labor_Productivity" localSheetId="8">#REF!</definedName>
    <definedName name="DD_Labor_Productivity" localSheetId="0">#REF!</definedName>
    <definedName name="DD_Labor_Productivity" localSheetId="1">#REF!</definedName>
    <definedName name="DD_Labor_Productivity">#REF!</definedName>
    <definedName name="DDD" localSheetId="9">#REF!</definedName>
    <definedName name="DDD" localSheetId="7">#REF!</definedName>
    <definedName name="DDD" localSheetId="11">#REF!</definedName>
    <definedName name="DDD" localSheetId="8">#REF!</definedName>
    <definedName name="DDD" localSheetId="0">#REF!</definedName>
    <definedName name="DDD" localSheetId="1">#REF!</definedName>
    <definedName name="DDD" localSheetId="3">#REF!</definedName>
    <definedName name="DDD">#REF!</definedName>
    <definedName name="dddd" localSheetId="2" hidden="1">{"Minpmon",#N/A,FALSE,"Monthinput"}</definedName>
    <definedName name="dddd" localSheetId="9" hidden="1">{"Minpmon",#N/A,FALSE,"Monthinput"}</definedName>
    <definedName name="dddd" localSheetId="7" hidden="1">{"Minpmon",#N/A,FALSE,"Monthinput"}</definedName>
    <definedName name="dddd" localSheetId="11" hidden="1">{"Minpmon",#N/A,FALSE,"Monthinput"}</definedName>
    <definedName name="dddd" localSheetId="8" hidden="1">{"Minpmon",#N/A,FALSE,"Monthinput"}</definedName>
    <definedName name="dddd" localSheetId="0" hidden="1">{"Minpmon",#N/A,FALSE,"Monthinput"}</definedName>
    <definedName name="dddd" localSheetId="1" hidden="1">{"Minpmon",#N/A,FALSE,"Monthinput"}</definedName>
    <definedName name="dddd" localSheetId="3" hidden="1">{"Minpmon",#N/A,FALSE,"Monthinput"}</definedName>
    <definedName name="dddd" localSheetId="6" hidden="1">{"Minpmon",#N/A,FALSE,"Monthinput"}</definedName>
    <definedName name="dddd" localSheetId="10" hidden="1">{"Minpmon",#N/A,FALSE,"Monthinput"}</definedName>
    <definedName name="dddd" localSheetId="13" hidden="1">{"Minpmon",#N/A,FALSE,"Monthinput"}</definedName>
    <definedName name="dddd" hidden="1">{"Minpmon",#N/A,FALSE,"Monthinput"}</definedName>
    <definedName name="dddddd" localSheetId="2" hidden="1">{"Tab1",#N/A,FALSE,"P";"Tab2",#N/A,FALSE,"P"}</definedName>
    <definedName name="dddddd" localSheetId="9" hidden="1">{"Tab1",#N/A,FALSE,"P";"Tab2",#N/A,FALSE,"P"}</definedName>
    <definedName name="dddddd" localSheetId="7" hidden="1">{"Tab1",#N/A,FALSE,"P";"Tab2",#N/A,FALSE,"P"}</definedName>
    <definedName name="dddddd" localSheetId="11" hidden="1">{"Tab1",#N/A,FALSE,"P";"Tab2",#N/A,FALSE,"P"}</definedName>
    <definedName name="dddddd" localSheetId="8" hidden="1">{"Tab1",#N/A,FALSE,"P";"Tab2",#N/A,FALSE,"P"}</definedName>
    <definedName name="dddddd" localSheetId="0" hidden="1">{"Tab1",#N/A,FALSE,"P";"Tab2",#N/A,FALSE,"P"}</definedName>
    <definedName name="dddddd" localSheetId="1" hidden="1">{"Tab1",#N/A,FALSE,"P";"Tab2",#N/A,FALSE,"P"}</definedName>
    <definedName name="dddddd" localSheetId="3" hidden="1">{"Tab1",#N/A,FALSE,"P";"Tab2",#N/A,FALSE,"P"}</definedName>
    <definedName name="dddddd" localSheetId="6" hidden="1">{"Tab1",#N/A,FALSE,"P";"Tab2",#N/A,FALSE,"P"}</definedName>
    <definedName name="dddddd" localSheetId="10" hidden="1">{"Tab1",#N/A,FALSE,"P";"Tab2",#N/A,FALSE,"P"}</definedName>
    <definedName name="dddddd" localSheetId="13" hidden="1">{"Tab1",#N/A,FALSE,"P";"Tab2",#N/A,FALSE,"P"}</definedName>
    <definedName name="dddddd" hidden="1">{"Tab1",#N/A,FALSE,"P";"Tab2",#N/A,FALSE,"P"}</definedName>
    <definedName name="ddgdg" localSheetId="9" hidden="1">#REF!</definedName>
    <definedName name="ddgdg" localSheetId="7" hidden="1">#REF!</definedName>
    <definedName name="ddgdg" localSheetId="11" hidden="1">#REF!</definedName>
    <definedName name="ddgdg" localSheetId="8" hidden="1">#REF!</definedName>
    <definedName name="ddgdg" localSheetId="0" hidden="1">#REF!</definedName>
    <definedName name="ddgdg" localSheetId="1" hidden="1">#REF!</definedName>
    <definedName name="ddgdg" localSheetId="3" hidden="1">#REF!</definedName>
    <definedName name="ddgdg" localSheetId="6" hidden="1">#REF!</definedName>
    <definedName name="ddgdg" hidden="1">#REF!</definedName>
    <definedName name="DDR" localSheetId="9">#REF!</definedName>
    <definedName name="DDR" localSheetId="7">#REF!</definedName>
    <definedName name="DDR" localSheetId="11">#REF!</definedName>
    <definedName name="DDR" localSheetId="8">#REF!</definedName>
    <definedName name="DDR" localSheetId="0">#REF!</definedName>
    <definedName name="DDR" localSheetId="1">#REF!</definedName>
    <definedName name="DDR" localSheetId="3">#REF!</definedName>
    <definedName name="DDR" localSheetId="6">#REF!</definedName>
    <definedName name="DDR">#REF!</definedName>
    <definedName name="DDRBA" localSheetId="9">#REF!</definedName>
    <definedName name="DDRBA" localSheetId="7">#REF!</definedName>
    <definedName name="DDRBA" localSheetId="11">#REF!</definedName>
    <definedName name="DDRBA" localSheetId="8">#REF!</definedName>
    <definedName name="DDRBA" localSheetId="0">#REF!</definedName>
    <definedName name="DDRBA" localSheetId="1">#REF!</definedName>
    <definedName name="DDRBA" localSheetId="6">#REF!</definedName>
    <definedName name="DDRBA">#REF!</definedName>
    <definedName name="Deal_Date">'[67]Inter-Bank'!$B$5</definedName>
    <definedName name="DEBRIEF" localSheetId="9">#REF!</definedName>
    <definedName name="DEBRIEF" localSheetId="7">#REF!</definedName>
    <definedName name="DEBRIEF" localSheetId="11">#REF!</definedName>
    <definedName name="DEBRIEF" localSheetId="8">#REF!</definedName>
    <definedName name="DEBRIEF" localSheetId="0">#REF!</definedName>
    <definedName name="DEBRIEF" localSheetId="1">#REF!</definedName>
    <definedName name="DEBRIEF" localSheetId="3">#REF!</definedName>
    <definedName name="DEBRIEF" localSheetId="6">#REF!</definedName>
    <definedName name="DEBRIEF">#REF!</definedName>
    <definedName name="DEBT" localSheetId="9">#REF!</definedName>
    <definedName name="DEBT" localSheetId="7">#REF!</definedName>
    <definedName name="DEBT" localSheetId="11">#REF!</definedName>
    <definedName name="DEBT" localSheetId="8">#REF!</definedName>
    <definedName name="DEBT" localSheetId="0">#REF!</definedName>
    <definedName name="DEBT" localSheetId="1">#REF!</definedName>
    <definedName name="DEBT" localSheetId="3">#REF!</definedName>
    <definedName name="DEBT" localSheetId="6">#REF!</definedName>
    <definedName name="DEBT">#REF!</definedName>
    <definedName name="DEBT_NEW" localSheetId="8">[57]Debt!#REF!</definedName>
    <definedName name="DEBT_NEW" localSheetId="6">[57]Debt!#REF!</definedName>
    <definedName name="DEBT_NEW">[57]Debt!#REF!</definedName>
    <definedName name="DEBT_OLD" localSheetId="8">[57]Debt!#REF!</definedName>
    <definedName name="DEBT_OLD" localSheetId="6">[57]Debt!#REF!</definedName>
    <definedName name="DEBT_OLD">[57]Debt!#REF!</definedName>
    <definedName name="DEBT_TOT" localSheetId="8">[57]Debt!#REF!</definedName>
    <definedName name="DEBT_TOT" localSheetId="6">[57]Debt!#REF!</definedName>
    <definedName name="DEBT_TOT">[57]Debt!#REF!</definedName>
    <definedName name="DEBT1" localSheetId="9">#REF!</definedName>
    <definedName name="DEBT1" localSheetId="7">#REF!</definedName>
    <definedName name="DEBT1" localSheetId="11">#REF!</definedName>
    <definedName name="DEBT1" localSheetId="8">#REF!</definedName>
    <definedName name="DEBT1" localSheetId="0">#REF!</definedName>
    <definedName name="DEBT1" localSheetId="1">#REF!</definedName>
    <definedName name="DEBT1" localSheetId="3">#REF!</definedName>
    <definedName name="DEBT1" localSheetId="6">#REF!</definedName>
    <definedName name="DEBT1">#REF!</definedName>
    <definedName name="DEBT10" localSheetId="9">#REF!</definedName>
    <definedName name="DEBT10" localSheetId="7">#REF!</definedName>
    <definedName name="DEBT10" localSheetId="11">#REF!</definedName>
    <definedName name="DEBT10" localSheetId="8">#REF!</definedName>
    <definedName name="DEBT10" localSheetId="0">#REF!</definedName>
    <definedName name="DEBT10" localSheetId="1">#REF!</definedName>
    <definedName name="DEBT10" localSheetId="3">#REF!</definedName>
    <definedName name="DEBT10" localSheetId="6">#REF!</definedName>
    <definedName name="DEBT10">#REF!</definedName>
    <definedName name="DEBT11" localSheetId="9">#REF!</definedName>
    <definedName name="DEBT11" localSheetId="7">#REF!</definedName>
    <definedName name="DEBT11" localSheetId="11">#REF!</definedName>
    <definedName name="DEBT11" localSheetId="8">#REF!</definedName>
    <definedName name="DEBT11" localSheetId="0">#REF!</definedName>
    <definedName name="DEBT11" localSheetId="1">#REF!</definedName>
    <definedName name="DEBT11" localSheetId="3">#REF!</definedName>
    <definedName name="DEBT11" localSheetId="6">#REF!</definedName>
    <definedName name="DEBT11">#REF!</definedName>
    <definedName name="DEBT12" localSheetId="9">#REF!</definedName>
    <definedName name="DEBT12" localSheetId="7">#REF!</definedName>
    <definedName name="DEBT12" localSheetId="11">#REF!</definedName>
    <definedName name="DEBT12" localSheetId="8">#REF!</definedName>
    <definedName name="DEBT12" localSheetId="0">#REF!</definedName>
    <definedName name="DEBT12" localSheetId="1">#REF!</definedName>
    <definedName name="DEBT12">#REF!</definedName>
    <definedName name="DEBT13" localSheetId="9">#REF!</definedName>
    <definedName name="DEBT13" localSheetId="7">#REF!</definedName>
    <definedName name="DEBT13" localSheetId="11">#REF!</definedName>
    <definedName name="DEBT13" localSheetId="8">#REF!</definedName>
    <definedName name="DEBT13" localSheetId="0">#REF!</definedName>
    <definedName name="DEBT13" localSheetId="1">#REF!</definedName>
    <definedName name="DEBT13">#REF!</definedName>
    <definedName name="DEBT14" localSheetId="9">#REF!</definedName>
    <definedName name="DEBT14" localSheetId="7">#REF!</definedName>
    <definedName name="DEBT14" localSheetId="11">#REF!</definedName>
    <definedName name="DEBT14" localSheetId="8">#REF!</definedName>
    <definedName name="DEBT14" localSheetId="0">#REF!</definedName>
    <definedName name="DEBT14" localSheetId="1">#REF!</definedName>
    <definedName name="DEBT14">#REF!</definedName>
    <definedName name="DEBT15" localSheetId="9">#REF!</definedName>
    <definedName name="DEBT15" localSheetId="7">#REF!</definedName>
    <definedName name="DEBT15" localSheetId="11">#REF!</definedName>
    <definedName name="DEBT15" localSheetId="8">#REF!</definedName>
    <definedName name="DEBT15" localSheetId="0">#REF!</definedName>
    <definedName name="DEBT15" localSheetId="1">#REF!</definedName>
    <definedName name="DEBT15">#REF!</definedName>
    <definedName name="DEBT16" localSheetId="9">#REF!</definedName>
    <definedName name="DEBT16" localSheetId="7">#REF!</definedName>
    <definedName name="DEBT16" localSheetId="11">#REF!</definedName>
    <definedName name="DEBT16" localSheetId="8">#REF!</definedName>
    <definedName name="DEBT16" localSheetId="0">#REF!</definedName>
    <definedName name="DEBT16" localSheetId="1">#REF!</definedName>
    <definedName name="DEBT16">#REF!</definedName>
    <definedName name="DEBT2" localSheetId="9">#REF!</definedName>
    <definedName name="DEBT2" localSheetId="7">#REF!</definedName>
    <definedName name="DEBT2" localSheetId="11">#REF!</definedName>
    <definedName name="DEBT2" localSheetId="8">#REF!</definedName>
    <definedName name="DEBT2" localSheetId="0">#REF!</definedName>
    <definedName name="DEBT2" localSheetId="1">#REF!</definedName>
    <definedName name="DEBT2">#REF!</definedName>
    <definedName name="DEBT3" localSheetId="9">#REF!</definedName>
    <definedName name="DEBT3" localSheetId="7">#REF!</definedName>
    <definedName name="DEBT3" localSheetId="11">#REF!</definedName>
    <definedName name="DEBT3" localSheetId="8">#REF!</definedName>
    <definedName name="DEBT3" localSheetId="0">#REF!</definedName>
    <definedName name="DEBT3" localSheetId="1">#REF!</definedName>
    <definedName name="DEBT3">#REF!</definedName>
    <definedName name="DEBT4" localSheetId="9">#REF!</definedName>
    <definedName name="DEBT4" localSheetId="7">#REF!</definedName>
    <definedName name="DEBT4" localSheetId="11">#REF!</definedName>
    <definedName name="DEBT4" localSheetId="8">#REF!</definedName>
    <definedName name="DEBT4" localSheetId="0">#REF!</definedName>
    <definedName name="DEBT4" localSheetId="1">#REF!</definedName>
    <definedName name="DEBT4">#REF!</definedName>
    <definedName name="DEBT5" localSheetId="9">#REF!</definedName>
    <definedName name="DEBT5" localSheetId="7">#REF!</definedName>
    <definedName name="DEBT5" localSheetId="11">#REF!</definedName>
    <definedName name="DEBT5" localSheetId="8">#REF!</definedName>
    <definedName name="DEBT5" localSheetId="0">#REF!</definedName>
    <definedName name="DEBT5" localSheetId="1">#REF!</definedName>
    <definedName name="DEBT5">#REF!</definedName>
    <definedName name="DEBT6" localSheetId="9">#REF!</definedName>
    <definedName name="DEBT6" localSheetId="7">#REF!</definedName>
    <definedName name="DEBT6" localSheetId="11">#REF!</definedName>
    <definedName name="DEBT6" localSheetId="8">#REF!</definedName>
    <definedName name="DEBT6" localSheetId="0">#REF!</definedName>
    <definedName name="DEBT6" localSheetId="1">#REF!</definedName>
    <definedName name="DEBT6">#REF!</definedName>
    <definedName name="DEBT7" localSheetId="9">#REF!</definedName>
    <definedName name="DEBT7" localSheetId="7">#REF!</definedName>
    <definedName name="DEBT7" localSheetId="11">#REF!</definedName>
    <definedName name="DEBT7" localSheetId="8">#REF!</definedName>
    <definedName name="DEBT7" localSheetId="0">#REF!</definedName>
    <definedName name="DEBT7" localSheetId="1">#REF!</definedName>
    <definedName name="DEBT7">#REF!</definedName>
    <definedName name="DEBT8" localSheetId="9">#REF!</definedName>
    <definedName name="DEBT8" localSheetId="7">#REF!</definedName>
    <definedName name="DEBT8" localSheetId="11">#REF!</definedName>
    <definedName name="DEBT8" localSheetId="8">#REF!</definedName>
    <definedName name="DEBT8" localSheetId="0">#REF!</definedName>
    <definedName name="DEBT8" localSheetId="1">#REF!</definedName>
    <definedName name="DEBT8">#REF!</definedName>
    <definedName name="DEBT9" localSheetId="9">#REF!</definedName>
    <definedName name="DEBT9" localSheetId="7">#REF!</definedName>
    <definedName name="DEBT9" localSheetId="11">#REF!</definedName>
    <definedName name="DEBT9" localSheetId="8">#REF!</definedName>
    <definedName name="DEBT9" localSheetId="0">#REF!</definedName>
    <definedName name="DEBT9" localSheetId="1">#REF!</definedName>
    <definedName name="DEBT9">#REF!</definedName>
    <definedName name="defesti" localSheetId="9">#REF!</definedName>
    <definedName name="defesti" localSheetId="7">#REF!</definedName>
    <definedName name="defesti" localSheetId="11">#REF!</definedName>
    <definedName name="defesti" localSheetId="8">#REF!</definedName>
    <definedName name="defesti" localSheetId="0">#REF!</definedName>
    <definedName name="defesti" localSheetId="1">#REF!</definedName>
    <definedName name="defesti">#REF!</definedName>
    <definedName name="deficit" localSheetId="9">#REF!</definedName>
    <definedName name="deficit" localSheetId="7">#REF!</definedName>
    <definedName name="deficit" localSheetId="11">#REF!</definedName>
    <definedName name="deficit" localSheetId="8">#REF!</definedName>
    <definedName name="deficit" localSheetId="0">#REF!</definedName>
    <definedName name="deficit" localSheetId="1">#REF!</definedName>
    <definedName name="deficit">#REF!</definedName>
    <definedName name="DEFICIT98" localSheetId="9">#REF!</definedName>
    <definedName name="DEFICIT98" localSheetId="7">#REF!</definedName>
    <definedName name="DEFICIT98" localSheetId="11">#REF!</definedName>
    <definedName name="DEFICIT98" localSheetId="8">#REF!</definedName>
    <definedName name="DEFICIT98" localSheetId="0">#REF!</definedName>
    <definedName name="DEFICIT98" localSheetId="1">#REF!</definedName>
    <definedName name="DEFICIT98">#REF!</definedName>
    <definedName name="DEFICIT99" localSheetId="9">#REF!</definedName>
    <definedName name="DEFICIT99" localSheetId="7">#REF!</definedName>
    <definedName name="DEFICIT99" localSheetId="11">#REF!</definedName>
    <definedName name="DEFICIT99" localSheetId="8">#REF!</definedName>
    <definedName name="DEFICIT99" localSheetId="0">#REF!</definedName>
    <definedName name="DEFICIT99" localSheetId="1">#REF!</definedName>
    <definedName name="DEFICIT99">#REF!</definedName>
    <definedName name="DEFL" localSheetId="9">#REF!</definedName>
    <definedName name="DEFL" localSheetId="7">#REF!</definedName>
    <definedName name="DEFL" localSheetId="11">#REF!</definedName>
    <definedName name="DEFL" localSheetId="8">#REF!</definedName>
    <definedName name="DEFL" localSheetId="0">#REF!</definedName>
    <definedName name="DEFL" localSheetId="1">#REF!</definedName>
    <definedName name="DEFL" localSheetId="3">#REF!</definedName>
    <definedName name="DEFL">#REF!</definedName>
    <definedName name="DEG" localSheetId="9">#REF!</definedName>
    <definedName name="DEG" localSheetId="7">#REF!</definedName>
    <definedName name="DEG" localSheetId="11">#REF!</definedName>
    <definedName name="DEG" localSheetId="8">#REF!</definedName>
    <definedName name="DEG" localSheetId="0">#REF!</definedName>
    <definedName name="DEG" localSheetId="1">#REF!</definedName>
    <definedName name="DEG" localSheetId="3">#REF!</definedName>
    <definedName name="DEG">#REF!</definedName>
    <definedName name="DEM">[51]CIRRs!$C$84</definedName>
    <definedName name="DEMEURO" localSheetId="9">#REF!</definedName>
    <definedName name="DEMEURO" localSheetId="7">#REF!</definedName>
    <definedName name="DEMEURO" localSheetId="11">#REF!</definedName>
    <definedName name="DEMEURO" localSheetId="8">#REF!</definedName>
    <definedName name="DEMEURO" localSheetId="0">#REF!</definedName>
    <definedName name="DEMEURO" localSheetId="1">#REF!</definedName>
    <definedName name="DEMEURO" localSheetId="3">#REF!</definedName>
    <definedName name="DEMEURO" localSheetId="6">#REF!</definedName>
    <definedName name="DEMEURO">#REF!</definedName>
    <definedName name="Denmark_wt">'[66]OECD wgt'!$B$17</definedName>
    <definedName name="Department" localSheetId="7">'[81]Exchange Rate chart'!#REF!</definedName>
    <definedName name="Department" localSheetId="11">'[81]Exchange Rate chart'!#REF!</definedName>
    <definedName name="Department" localSheetId="8">'[81]Exchange Rate chart'!#REF!</definedName>
    <definedName name="Department" localSheetId="0">'[81]Exchange Rate chart'!#REF!</definedName>
    <definedName name="Department" localSheetId="1">'[81]Exchange Rate chart'!#REF!</definedName>
    <definedName name="Department" localSheetId="3">'[81]Exchange Rate chart'!#REF!</definedName>
    <definedName name="Department" localSheetId="6">'[81]Exchange Rate chart'!#REF!</definedName>
    <definedName name="Department">'[81]Exchange Rate chart'!#REF!</definedName>
    <definedName name="DependenciaBrecha">[93]ROE!$B$136</definedName>
    <definedName name="DependenciaBrecha2" localSheetId="7">[94]ROE!$B$136</definedName>
    <definedName name="DependenciaBrecha2" localSheetId="11">[94]ROE!$B$136</definedName>
    <definedName name="DependenciaBrecha2" localSheetId="0">[94]ROE!$B$136</definedName>
    <definedName name="DependenciaBrecha2" localSheetId="1">[94]ROE!$B$136</definedName>
    <definedName name="DependenciaBrecha2" localSheetId="3">[94]ROE!$B$136</definedName>
    <definedName name="DependenciaBrecha2">[94]ROE!$B$136</definedName>
    <definedName name="DependenciaSpread">[93]ROE!$B$134</definedName>
    <definedName name="DependenciaSpread2" localSheetId="7">[94]ROE!$B$134</definedName>
    <definedName name="DependenciaSpread2" localSheetId="11">[94]ROE!$B$134</definedName>
    <definedName name="DependenciaSpread2" localSheetId="0">[94]ROE!$B$134</definedName>
    <definedName name="DependenciaSpread2" localSheetId="1">[94]ROE!$B$134</definedName>
    <definedName name="DependenciaSpread2" localSheetId="3">[94]ROE!$B$134</definedName>
    <definedName name="DependenciaSpread2">[94]ROE!$B$134</definedName>
    <definedName name="der" localSheetId="2" hidden="1">{"Tab1",#N/A,FALSE,"P";"Tab2",#N/A,FALSE,"P"}</definedName>
    <definedName name="der" localSheetId="9" hidden="1">{"Tab1",#N/A,FALSE,"P";"Tab2",#N/A,FALSE,"P"}</definedName>
    <definedName name="der" localSheetId="7" hidden="1">{"Tab1",#N/A,FALSE,"P";"Tab2",#N/A,FALSE,"P"}</definedName>
    <definedName name="der" localSheetId="11" hidden="1">{"Tab1",#N/A,FALSE,"P";"Tab2",#N/A,FALSE,"P"}</definedName>
    <definedName name="der" localSheetId="8" hidden="1">{"Tab1",#N/A,FALSE,"P";"Tab2",#N/A,FALSE,"P"}</definedName>
    <definedName name="der" localSheetId="0" hidden="1">{"Tab1",#N/A,FALSE,"P";"Tab2",#N/A,FALSE,"P"}</definedName>
    <definedName name="der" localSheetId="1" hidden="1">{"Tab1",#N/A,FALSE,"P";"Tab2",#N/A,FALSE,"P"}</definedName>
    <definedName name="der" localSheetId="3" hidden="1">{"Tab1",#N/A,FALSE,"P";"Tab2",#N/A,FALSE,"P"}</definedName>
    <definedName name="der" localSheetId="6" hidden="1">{"Tab1",#N/A,FALSE,"P";"Tab2",#N/A,FALSE,"P"}</definedName>
    <definedName name="der" localSheetId="10" hidden="1">{"Tab1",#N/A,FALSE,"P";"Tab2",#N/A,FALSE,"P"}</definedName>
    <definedName name="der" localSheetId="13" hidden="1">{"Tab1",#N/A,FALSE,"P";"Tab2",#N/A,FALSE,"P"}</definedName>
    <definedName name="der" hidden="1">{"Tab1",#N/A,FALSE,"P";"Tab2",#N/A,FALSE,"P"}</definedName>
    <definedName name="DES" localSheetId="9">#REF!</definedName>
    <definedName name="DES" localSheetId="7">#REF!</definedName>
    <definedName name="DES" localSheetId="11">#REF!</definedName>
    <definedName name="DES" localSheetId="8">#REF!</definedName>
    <definedName name="DES" localSheetId="0">#REF!</definedName>
    <definedName name="DES" localSheetId="1">#REF!</definedName>
    <definedName name="DES" localSheetId="3">#REF!</definedName>
    <definedName name="DES" localSheetId="6">#REF!</definedName>
    <definedName name="DES">#REF!</definedName>
    <definedName name="DESC96" localSheetId="9">#REF!</definedName>
    <definedName name="DESC96" localSheetId="7">#REF!</definedName>
    <definedName name="DESC96" localSheetId="11">#REF!</definedName>
    <definedName name="DESC96" localSheetId="8">#REF!</definedName>
    <definedName name="DESC96" localSheetId="0">#REF!</definedName>
    <definedName name="DESC96" localSheetId="1">#REF!</definedName>
    <definedName name="DESC96" localSheetId="3">#REF!</definedName>
    <definedName name="DESC96" localSheetId="6">#REF!</definedName>
    <definedName name="DESC96">#REF!</definedName>
    <definedName name="DESPUESCORTE" localSheetId="9">#REF!</definedName>
    <definedName name="DESPUESCORTE" localSheetId="7">#REF!</definedName>
    <definedName name="DESPUESCORTE" localSheetId="11">#REF!</definedName>
    <definedName name="DESPUESCORTE" localSheetId="8">#REF!</definedName>
    <definedName name="DESPUESCORTE" localSheetId="0">#REF!</definedName>
    <definedName name="DESPUESCORTE" localSheetId="1">#REF!</definedName>
    <definedName name="DESPUESCORTE" localSheetId="6">#REF!</definedName>
    <definedName name="DESPUESCORTE">#REF!</definedName>
    <definedName name="dexbccr" localSheetId="9">#REF!</definedName>
    <definedName name="dexbccr" localSheetId="7">#REF!</definedName>
    <definedName name="dexbccr" localSheetId="11">#REF!</definedName>
    <definedName name="dexbccr" localSheetId="8">#REF!</definedName>
    <definedName name="dexbccr" localSheetId="0">#REF!</definedName>
    <definedName name="dexbccr" localSheetId="1">#REF!</definedName>
    <definedName name="dexbccr">#REF!</definedName>
    <definedName name="df" localSheetId="7">[5]!df</definedName>
    <definedName name="df" localSheetId="11">[5]!df</definedName>
    <definedName name="df" localSheetId="0">[5]!df</definedName>
    <definedName name="df" localSheetId="1">[5]!df</definedName>
    <definedName name="df" localSheetId="3">[5]!df</definedName>
    <definedName name="df">[5]!df</definedName>
    <definedName name="dfdf" localSheetId="8" hidden="1">'[90]Fax a enviar'!#REF!</definedName>
    <definedName name="dfdf" localSheetId="0" hidden="1">#REF!</definedName>
    <definedName name="dfdf" localSheetId="1" hidden="1">#REF!</definedName>
    <definedName name="dfdf" localSheetId="3" hidden="1">'[90]Fax a enviar'!#REF!</definedName>
    <definedName name="dfdf" localSheetId="6" hidden="1">'[90]Fax a enviar'!#REF!</definedName>
    <definedName name="dfdf" hidden="1">'[90]Fax a enviar'!#REF!</definedName>
    <definedName name="dfdfsd" localSheetId="8" hidden="1">'[95]Fax a enviar'!#REF!</definedName>
    <definedName name="dfdfsd" localSheetId="0" hidden="1">#REF!</definedName>
    <definedName name="dfdfsd" localSheetId="1" hidden="1">#REF!</definedName>
    <definedName name="dfdfsd" localSheetId="3" hidden="1">'[95]Fax a enviar'!#REF!</definedName>
    <definedName name="dfdfsd" localSheetId="6" hidden="1">'[95]Fax a enviar'!#REF!</definedName>
    <definedName name="dfdfsd" hidden="1">'[95]Fax a enviar'!#REF!</definedName>
    <definedName name="dfdgfdfd" localSheetId="8" hidden="1">'[96]Fax a enviar'!#REF!</definedName>
    <definedName name="dfdgfdfd" localSheetId="0" hidden="1">'[96]Fax a enviar'!#REF!</definedName>
    <definedName name="dfdgfdfd" localSheetId="1" hidden="1">'[96]Fax a enviar'!#REF!</definedName>
    <definedName name="dfdgfdfd" localSheetId="3" hidden="1">'[96]Fax a enviar'!#REF!</definedName>
    <definedName name="dfdgfdfd" localSheetId="6" hidden="1">'[96]Fax a enviar'!#REF!</definedName>
    <definedName name="dfdgfdfd" hidden="1">'[96]Fax a enviar'!#REF!</definedName>
    <definedName name="dfdgfdsfsd" localSheetId="9" hidden="1">#REF!</definedName>
    <definedName name="dfdgfdsfsd" localSheetId="7" hidden="1">#REF!</definedName>
    <definedName name="dfdgfdsfsd" localSheetId="11" hidden="1">#REF!</definedName>
    <definedName name="dfdgfdsfsd" localSheetId="8" hidden="1">#REF!</definedName>
    <definedName name="dfdgfdsfsd" localSheetId="0" hidden="1">#REF!</definedName>
    <definedName name="dfdgfdsfsd" localSheetId="1" hidden="1">#REF!</definedName>
    <definedName name="dfdgfdsfsd" localSheetId="3" hidden="1">#REF!</definedName>
    <definedName name="dfdgfdsfsd" localSheetId="6" hidden="1">#REF!</definedName>
    <definedName name="dfdgfdsfsd" hidden="1">#REF!</definedName>
    <definedName name="dfgd" localSheetId="9">#REF!</definedName>
    <definedName name="dfgd" localSheetId="7">#REF!</definedName>
    <definedName name="dfgd" localSheetId="11">#REF!</definedName>
    <definedName name="dfgd" localSheetId="8">#REF!</definedName>
    <definedName name="dfgd" localSheetId="0">#REF!</definedName>
    <definedName name="dfgd" localSheetId="1">#REF!</definedName>
    <definedName name="dfgd" localSheetId="3">#REF!</definedName>
    <definedName name="dfgd" localSheetId="6">#REF!</definedName>
    <definedName name="dfgd">#REF!</definedName>
    <definedName name="DG" localSheetId="9">#REF!</definedName>
    <definedName name="DG" localSheetId="7">#REF!</definedName>
    <definedName name="DG" localSheetId="11">#REF!</definedName>
    <definedName name="DG" localSheetId="8">#REF!</definedName>
    <definedName name="DG" localSheetId="0">#REF!</definedName>
    <definedName name="DG" localSheetId="1">#REF!</definedName>
    <definedName name="DG" localSheetId="3">#REF!</definedName>
    <definedName name="DG" localSheetId="6">#REF!</definedName>
    <definedName name="DG">#REF!</definedName>
    <definedName name="DG_S" localSheetId="9">#REF!</definedName>
    <definedName name="DG_S" localSheetId="7">#REF!</definedName>
    <definedName name="DG_S" localSheetId="11">#REF!</definedName>
    <definedName name="DG_S" localSheetId="8">#REF!</definedName>
    <definedName name="DG_S" localSheetId="0">#REF!</definedName>
    <definedName name="DG_S" localSheetId="1">#REF!</definedName>
    <definedName name="DG_S" localSheetId="3">#REF!</definedName>
    <definedName name="DG_S">#REF!</definedName>
    <definedName name="dgdgd" localSheetId="9" hidden="1">#REF!</definedName>
    <definedName name="dgdgd" localSheetId="7" hidden="1">#REF!</definedName>
    <definedName name="dgdgd" localSheetId="11" hidden="1">#REF!</definedName>
    <definedName name="dgdgd" localSheetId="8" hidden="1">#REF!</definedName>
    <definedName name="dgdgd" localSheetId="0" hidden="1">#REF!</definedName>
    <definedName name="dgdgd" localSheetId="1" hidden="1">#REF!</definedName>
    <definedName name="dgdgd" localSheetId="3" hidden="1">#REF!</definedName>
    <definedName name="dgdgd" hidden="1">#REF!</definedName>
    <definedName name="DGImonth" localSheetId="9">#REF!</definedName>
    <definedName name="DGImonth" localSheetId="7">#REF!</definedName>
    <definedName name="DGImonth" localSheetId="11">#REF!</definedName>
    <definedName name="DGImonth" localSheetId="8">#REF!</definedName>
    <definedName name="DGImonth" localSheetId="0">#REF!</definedName>
    <definedName name="DGImonth" localSheetId="1">#REF!</definedName>
    <definedName name="DGImonth">#REF!</definedName>
    <definedName name="DGproj">#N/A</definedName>
    <definedName name="DIARIO" localSheetId="9">#REF!</definedName>
    <definedName name="DIARIO" localSheetId="7">#REF!</definedName>
    <definedName name="DIARIO" localSheetId="11">#REF!</definedName>
    <definedName name="DIARIO" localSheetId="8">#REF!</definedName>
    <definedName name="DIARIO" localSheetId="0">#REF!</definedName>
    <definedName name="DIARIO" localSheetId="1">#REF!</definedName>
    <definedName name="DIARIO" localSheetId="3">#REF!</definedName>
    <definedName name="DIARIO" localSheetId="6">#REF!</definedName>
    <definedName name="DIARIO">#REF!</definedName>
    <definedName name="DIC._88" localSheetId="9">#REF!</definedName>
    <definedName name="DIC._88" localSheetId="7">#REF!</definedName>
    <definedName name="DIC._88" localSheetId="11">#REF!</definedName>
    <definedName name="DIC._88" localSheetId="8">#REF!</definedName>
    <definedName name="DIC._88" localSheetId="0">#REF!</definedName>
    <definedName name="DIC._88" localSheetId="1">#REF!</definedName>
    <definedName name="DIC._88" localSheetId="3">#REF!</definedName>
    <definedName name="DIC._88" localSheetId="6">#REF!</definedName>
    <definedName name="DIC._88">#REF!</definedName>
    <definedName name="DIC._89" localSheetId="9">#REF!</definedName>
    <definedName name="DIC._89" localSheetId="7">#REF!</definedName>
    <definedName name="DIC._89" localSheetId="11">#REF!</definedName>
    <definedName name="DIC._89" localSheetId="8">#REF!</definedName>
    <definedName name="DIC._89" localSheetId="0">#REF!</definedName>
    <definedName name="DIC._89" localSheetId="1">#REF!</definedName>
    <definedName name="DIC._89" localSheetId="3">#REF!</definedName>
    <definedName name="DIC._89" localSheetId="6">#REF!</definedName>
    <definedName name="DIC._89">#REF!</definedName>
    <definedName name="DIFCTO00" localSheetId="9">#REF!</definedName>
    <definedName name="DIFCTO00" localSheetId="7">#REF!</definedName>
    <definedName name="DIFCTO00" localSheetId="11">#REF!</definedName>
    <definedName name="DIFCTO00" localSheetId="8">#REF!</definedName>
    <definedName name="DIFCTO00" localSheetId="0">#REF!</definedName>
    <definedName name="DIFCTO00" localSheetId="1">#REF!</definedName>
    <definedName name="DIFCTO00">#REF!</definedName>
    <definedName name="DIFCTO97" localSheetId="9">#REF!</definedName>
    <definedName name="DIFCTO97" localSheetId="7">#REF!</definedName>
    <definedName name="DIFCTO97" localSheetId="11">#REF!</definedName>
    <definedName name="DIFCTO97" localSheetId="8">#REF!</definedName>
    <definedName name="DIFCTO97" localSheetId="0">#REF!</definedName>
    <definedName name="DIFCTO97" localSheetId="1">#REF!</definedName>
    <definedName name="DIFCTO97">#REF!</definedName>
    <definedName name="DIFCTO98" localSheetId="9">#REF!</definedName>
    <definedName name="DIFCTO98" localSheetId="7">#REF!</definedName>
    <definedName name="DIFCTO98" localSheetId="11">#REF!</definedName>
    <definedName name="DIFCTO98" localSheetId="8">#REF!</definedName>
    <definedName name="DIFCTO98" localSheetId="0">#REF!</definedName>
    <definedName name="DIFCTO98" localSheetId="1">#REF!</definedName>
    <definedName name="DIFCTO98">#REF!</definedName>
    <definedName name="DIFCTO99" localSheetId="9">#REF!</definedName>
    <definedName name="DIFCTO99" localSheetId="7">#REF!</definedName>
    <definedName name="DIFCTO99" localSheetId="11">#REF!</definedName>
    <definedName name="DIFCTO99" localSheetId="8">#REF!</definedName>
    <definedName name="DIFCTO99" localSheetId="0">#REF!</definedName>
    <definedName name="DIFCTO99" localSheetId="1">#REF!</definedName>
    <definedName name="DIFCTO99">#REF!</definedName>
    <definedName name="Diferencia" localSheetId="8">[97]A.11!#REF!</definedName>
    <definedName name="Diferencia">[97]A.11!#REF!</definedName>
    <definedName name="DISB" localSheetId="8">[57]Debt!#REF!</definedName>
    <definedName name="DISB">[57]Debt!#REF!</definedName>
    <definedName name="Discount_IDA">[98]NPV!$B$28</definedName>
    <definedName name="Discount_IDA1" localSheetId="9">#REF!</definedName>
    <definedName name="Discount_IDA1" localSheetId="7">#REF!</definedName>
    <definedName name="Discount_IDA1" localSheetId="11">#REF!</definedName>
    <definedName name="Discount_IDA1" localSheetId="8">#REF!</definedName>
    <definedName name="Discount_IDA1" localSheetId="0">#REF!</definedName>
    <definedName name="Discount_IDA1" localSheetId="1">#REF!</definedName>
    <definedName name="Discount_IDA1" localSheetId="3">#REF!</definedName>
    <definedName name="Discount_IDA1" localSheetId="6">#REF!</definedName>
    <definedName name="Discount_IDA1">#REF!</definedName>
    <definedName name="Discount_NC" localSheetId="8">[98]NPV!#REF!</definedName>
    <definedName name="Discount_NC" localSheetId="0">#REF!</definedName>
    <definedName name="Discount_NC" localSheetId="1">#REF!</definedName>
    <definedName name="Discount_NC" localSheetId="3">[98]NPV!#REF!</definedName>
    <definedName name="Discount_NC" localSheetId="6">[98]NPV!#REF!</definedName>
    <definedName name="Discount_NC">[98]NPV!#REF!</definedName>
    <definedName name="DiscountRate" localSheetId="9">#REF!</definedName>
    <definedName name="DiscountRate" localSheetId="7">#REF!</definedName>
    <definedName name="DiscountRate" localSheetId="11">#REF!</definedName>
    <definedName name="DiscountRate" localSheetId="8">#REF!</definedName>
    <definedName name="DiscountRate" localSheetId="0">#REF!</definedName>
    <definedName name="DiscountRate" localSheetId="1">#REF!</definedName>
    <definedName name="DiscountRate" localSheetId="3">#REF!</definedName>
    <definedName name="DiscountRate" localSheetId="6">#REF!</definedName>
    <definedName name="DiscountRate">#REF!</definedName>
    <definedName name="divi">[99]Base!$H$2816</definedName>
    <definedName name="DIVISOOR">[100]Sheet2!$A$46</definedName>
    <definedName name="DIVISOR" localSheetId="9">#REF!</definedName>
    <definedName name="DIVISOR" localSheetId="7">#REF!</definedName>
    <definedName name="DIVISOR" localSheetId="11">#REF!</definedName>
    <definedName name="DIVISOR" localSheetId="8">#REF!</definedName>
    <definedName name="DIVISOR" localSheetId="0">#REF!</definedName>
    <definedName name="DIVISOR" localSheetId="1">#REF!</definedName>
    <definedName name="DIVISOR" localSheetId="3">#REF!</definedName>
    <definedName name="DIVISOR" localSheetId="6">#REF!</definedName>
    <definedName name="DIVISOR">#REF!</definedName>
    <definedName name="DIVISOR1" localSheetId="9">#REF!</definedName>
    <definedName name="DIVISOR1" localSheetId="7">#REF!</definedName>
    <definedName name="DIVISOR1" localSheetId="11">#REF!</definedName>
    <definedName name="DIVISOR1" localSheetId="8">#REF!</definedName>
    <definedName name="DIVISOR1" localSheetId="0">#REF!</definedName>
    <definedName name="DIVISOR1" localSheetId="1">#REF!</definedName>
    <definedName name="DIVISOR1" localSheetId="3">#REF!</definedName>
    <definedName name="DIVISOR1" localSheetId="6">#REF!</definedName>
    <definedName name="DIVISOR1">#REF!</definedName>
    <definedName name="DKK" localSheetId="9">#REF!</definedName>
    <definedName name="DKK" localSheetId="7">#REF!</definedName>
    <definedName name="DKK" localSheetId="11">#REF!</definedName>
    <definedName name="DKK" localSheetId="8">#REF!</definedName>
    <definedName name="DKK" localSheetId="0">#REF!</definedName>
    <definedName name="DKK" localSheetId="1">#REF!</definedName>
    <definedName name="DKK" localSheetId="3">#REF!</definedName>
    <definedName name="DKK" localSheetId="6">#REF!</definedName>
    <definedName name="DKK">#REF!</definedName>
    <definedName name="DKR" localSheetId="9">#REF!</definedName>
    <definedName name="DKR" localSheetId="7">#REF!</definedName>
    <definedName name="DKR" localSheetId="11">#REF!</definedName>
    <definedName name="DKR" localSheetId="8">#REF!</definedName>
    <definedName name="DKR" localSheetId="0">#REF!</definedName>
    <definedName name="DKR" localSheetId="1">#REF!</definedName>
    <definedName name="DKR" localSheetId="3">#REF!</definedName>
    <definedName name="DKR">#REF!</definedName>
    <definedName name="DM" localSheetId="9">#REF!</definedName>
    <definedName name="DM" localSheetId="7">#REF!</definedName>
    <definedName name="DM" localSheetId="11">#REF!</definedName>
    <definedName name="DM" localSheetId="8">#REF!</definedName>
    <definedName name="DM" localSheetId="0">#REF!</definedName>
    <definedName name="DM" localSheetId="1">#REF!</definedName>
    <definedName name="DM" localSheetId="3">#REF!</definedName>
    <definedName name="DM">#REF!</definedName>
    <definedName name="DM1A" localSheetId="9">#REF!</definedName>
    <definedName name="DM1A" localSheetId="7">#REF!</definedName>
    <definedName name="DM1A" localSheetId="11">#REF!</definedName>
    <definedName name="DM1A" localSheetId="8">#REF!</definedName>
    <definedName name="DM1A" localSheetId="0">#REF!</definedName>
    <definedName name="DM1A" localSheetId="1">#REF!</definedName>
    <definedName name="DM1A" localSheetId="3">#REF!</definedName>
    <definedName name="DM1A">#REF!</definedName>
    <definedName name="DMBYS">[84]RESULTADOS!$A$86:$IV$86</definedName>
    <definedName name="DMU" localSheetId="9">#REF!</definedName>
    <definedName name="DMU" localSheetId="7">#REF!</definedName>
    <definedName name="DMU" localSheetId="11">#REF!</definedName>
    <definedName name="DMU" localSheetId="8">#REF!</definedName>
    <definedName name="DMU" localSheetId="0">#REF!</definedName>
    <definedName name="DMU" localSheetId="1">#REF!</definedName>
    <definedName name="DMU" localSheetId="3">#REF!</definedName>
    <definedName name="DMU" localSheetId="6">#REF!</definedName>
    <definedName name="DMU">#REF!</definedName>
    <definedName name="DNP">[84]SUPUESTOS!A$18</definedName>
    <definedName name="DO" localSheetId="9">#REF!</definedName>
    <definedName name="DO" localSheetId="7">#REF!</definedName>
    <definedName name="DO" localSheetId="11">#REF!</definedName>
    <definedName name="DO" localSheetId="8">#REF!</definedName>
    <definedName name="DO" localSheetId="0">#REF!</definedName>
    <definedName name="DO" localSheetId="1">#REF!</definedName>
    <definedName name="DO" localSheetId="3">#REF!</definedName>
    <definedName name="DO" localSheetId="6">#REF!</definedName>
    <definedName name="DO">#REF!</definedName>
    <definedName name="DOMI">#N/A</definedName>
    <definedName name="DOMINIO2">#N/A</definedName>
    <definedName name="DPOB">[84]SUPUESTOS!A$7</definedName>
    <definedName name="Dproj">#N/A</definedName>
    <definedName name="DR" localSheetId="9">#REF!</definedName>
    <definedName name="DR" localSheetId="7">#REF!</definedName>
    <definedName name="DR" localSheetId="11">#REF!</definedName>
    <definedName name="DR" localSheetId="8">#REF!</definedName>
    <definedName name="DR" localSheetId="0">#REF!</definedName>
    <definedName name="DR" localSheetId="1">#REF!</definedName>
    <definedName name="DR" localSheetId="3">#REF!</definedName>
    <definedName name="DR" localSheetId="6">#REF!</definedName>
    <definedName name="DR">#REF!</definedName>
    <definedName name="DR1A" localSheetId="9">#REF!</definedName>
    <definedName name="DR1A" localSheetId="7">#REF!</definedName>
    <definedName name="DR1A" localSheetId="11">#REF!</definedName>
    <definedName name="DR1A" localSheetId="8">#REF!</definedName>
    <definedName name="DR1A" localSheetId="0">#REF!</definedName>
    <definedName name="DR1A" localSheetId="1">#REF!</definedName>
    <definedName name="DR1A" localSheetId="3">#REF!</definedName>
    <definedName name="DR1A" localSheetId="6">#REF!</definedName>
    <definedName name="DR1A">#REF!</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'[84]SMONET-FINANC'!$A$99:$IV$99</definedName>
    <definedName name="ds" localSheetId="8" hidden="1">'[90]Fax a enviar'!#REF!</definedName>
    <definedName name="ds" localSheetId="0" hidden="1">'[90]Fax a enviar'!#REF!</definedName>
    <definedName name="ds" localSheetId="1" hidden="1">'[90]Fax a enviar'!#REF!</definedName>
    <definedName name="ds" localSheetId="3" hidden="1">'[90]Fax a enviar'!#REF!</definedName>
    <definedName name="ds" localSheetId="6" hidden="1">'[90]Fax a enviar'!#REF!</definedName>
    <definedName name="ds" hidden="1">'[90]Fax a enviar'!#REF!</definedName>
    <definedName name="DSA_Assumptions" localSheetId="9">#REF!</definedName>
    <definedName name="DSA_Assumptions" localSheetId="7">#REF!</definedName>
    <definedName name="DSA_Assumptions" localSheetId="11">#REF!</definedName>
    <definedName name="DSA_Assumptions" localSheetId="8">#REF!</definedName>
    <definedName name="DSA_Assumptions" localSheetId="0">#REF!</definedName>
    <definedName name="DSA_Assumptions" localSheetId="1">#REF!</definedName>
    <definedName name="DSA_Assumptions" localSheetId="3">#REF!</definedName>
    <definedName name="DSA_Assumptions" localSheetId="6">#REF!</definedName>
    <definedName name="DSA_Assumptions">#REF!</definedName>
    <definedName name="dsaout" localSheetId="9">#REF!</definedName>
    <definedName name="dsaout" localSheetId="7">#REF!</definedName>
    <definedName name="dsaout" localSheetId="11">#REF!</definedName>
    <definedName name="dsaout" localSheetId="8">#REF!</definedName>
    <definedName name="dsaout" localSheetId="0">#REF!</definedName>
    <definedName name="dsaout" localSheetId="1">#REF!</definedName>
    <definedName name="dsaout" localSheetId="3">#REF!</definedName>
    <definedName name="dsaout" localSheetId="6">#REF!</definedName>
    <definedName name="dsaout">#REF!</definedName>
    <definedName name="DSD">#N/A</definedName>
    <definedName name="DSD_S">#N/A</definedName>
    <definedName name="DSDB">#N/A</definedName>
    <definedName name="DSDG">#N/A</definedName>
    <definedName name="dsds" localSheetId="8" hidden="1">'[90]Fax a enviar'!#REF!</definedName>
    <definedName name="dsds" localSheetId="0" hidden="1">#REF!</definedName>
    <definedName name="dsds" localSheetId="1" hidden="1">#REF!</definedName>
    <definedName name="dsds" localSheetId="3" hidden="1">'[90]Fax a enviar'!#REF!</definedName>
    <definedName name="dsds" localSheetId="6" hidden="1">'[90]Fax a enviar'!#REF!</definedName>
    <definedName name="dsds" hidden="1">'[90]Fax a enviar'!#REF!</definedName>
    <definedName name="DSI" localSheetId="9">#REF!</definedName>
    <definedName name="DSI" localSheetId="7">#REF!</definedName>
    <definedName name="DSI" localSheetId="11">#REF!</definedName>
    <definedName name="DSI" localSheetId="8">#REF!</definedName>
    <definedName name="DSI" localSheetId="0">#REF!</definedName>
    <definedName name="DSI" localSheetId="1">#REF!</definedName>
    <definedName name="DSI" localSheetId="3">#REF!</definedName>
    <definedName name="DSI" localSheetId="6">#REF!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9">#REF!</definedName>
    <definedName name="DSP" localSheetId="7">#REF!</definedName>
    <definedName name="DSP" localSheetId="11">#REF!</definedName>
    <definedName name="DSP" localSheetId="8">#REF!</definedName>
    <definedName name="DSP" localSheetId="0">#REF!</definedName>
    <definedName name="DSP" localSheetId="1">#REF!</definedName>
    <definedName name="DSP" localSheetId="3">#REF!</definedName>
    <definedName name="DSP" localSheetId="6">#REF!</definedName>
    <definedName name="DSP">#REF!</definedName>
    <definedName name="DSPBproj">#N/A</definedName>
    <definedName name="DSPG" localSheetId="9">#REF!</definedName>
    <definedName name="DSPG" localSheetId="7">#REF!</definedName>
    <definedName name="DSPG" localSheetId="11">#REF!</definedName>
    <definedName name="DSPG" localSheetId="8">#REF!</definedName>
    <definedName name="DSPG" localSheetId="0">#REF!</definedName>
    <definedName name="DSPG" localSheetId="1">#REF!</definedName>
    <definedName name="DSPG" localSheetId="3">#REF!</definedName>
    <definedName name="DSPG" localSheetId="6">#REF!</definedName>
    <definedName name="DSPG">#REF!</definedName>
    <definedName name="DSPGproj">#N/A</definedName>
    <definedName name="DSPproj">#N/A</definedName>
    <definedName name="DSPSD">#N/A</definedName>
    <definedName name="DSPSDB">#N/A</definedName>
    <definedName name="DSPSDG">#N/A</definedName>
    <definedName name="DTS" localSheetId="9">#REF!</definedName>
    <definedName name="DTS" localSheetId="7">#REF!</definedName>
    <definedName name="DTS" localSheetId="11">#REF!</definedName>
    <definedName name="DTS" localSheetId="8">#REF!</definedName>
    <definedName name="DTS" localSheetId="0">#REF!</definedName>
    <definedName name="DTS" localSheetId="1">#REF!</definedName>
    <definedName name="DTS" localSheetId="3">#REF!</definedName>
    <definedName name="DTS" localSheetId="6">#REF!</definedName>
    <definedName name="DTS">#REF!</definedName>
    <definedName name="dummy" localSheetId="9">#REF!</definedName>
    <definedName name="dummy" localSheetId="7">#REF!</definedName>
    <definedName name="dummy" localSheetId="11">#REF!</definedName>
    <definedName name="dummy" localSheetId="8">#REF!</definedName>
    <definedName name="dummy" localSheetId="0">#REF!</definedName>
    <definedName name="dummy" localSheetId="1">#REF!</definedName>
    <definedName name="dummy" localSheetId="3">#REF!</definedName>
    <definedName name="dummy" localSheetId="6">#REF!</definedName>
    <definedName name="dummy">#REF!</definedName>
    <definedName name="DXBYS">[84]RESULTADOS!$A$82:$IV$82</definedName>
    <definedName name="DY" localSheetId="9">#REF!</definedName>
    <definedName name="DY" localSheetId="7">#REF!</definedName>
    <definedName name="DY" localSheetId="11">#REF!</definedName>
    <definedName name="DY" localSheetId="8">#REF!</definedName>
    <definedName name="DY" localSheetId="0">#REF!</definedName>
    <definedName name="DY" localSheetId="1">#REF!</definedName>
    <definedName name="DY" localSheetId="3">#REF!</definedName>
    <definedName name="DY" localSheetId="6">#REF!</definedName>
    <definedName name="DY">#REF!</definedName>
    <definedName name="DY1A" localSheetId="9">#REF!</definedName>
    <definedName name="DY1A" localSheetId="7">#REF!</definedName>
    <definedName name="DY1A" localSheetId="11">#REF!</definedName>
    <definedName name="DY1A" localSheetId="8">#REF!</definedName>
    <definedName name="DY1A" localSheetId="0">#REF!</definedName>
    <definedName name="DY1A" localSheetId="1">#REF!</definedName>
    <definedName name="DY1A" localSheetId="3">#REF!</definedName>
    <definedName name="DY1A" localSheetId="6">#REF!</definedName>
    <definedName name="DY1A">#REF!</definedName>
    <definedName name="E" localSheetId="9">#REF!</definedName>
    <definedName name="E" localSheetId="7">#REF!</definedName>
    <definedName name="E" localSheetId="11">#REF!</definedName>
    <definedName name="E" localSheetId="8">#REF!</definedName>
    <definedName name="E" localSheetId="0">#REF!</definedName>
    <definedName name="E" localSheetId="1">#REF!</definedName>
    <definedName name="E" localSheetId="3">#REF!</definedName>
    <definedName name="E" localSheetId="6">#REF!</definedName>
    <definedName name="E">#REF!</definedName>
    <definedName name="EBRD" localSheetId="9">#REF!</definedName>
    <definedName name="EBRD" localSheetId="7">#REF!</definedName>
    <definedName name="EBRD" localSheetId="11">#REF!</definedName>
    <definedName name="EBRD" localSheetId="8">#REF!</definedName>
    <definedName name="EBRD" localSheetId="0">#REF!</definedName>
    <definedName name="EBRD" localSheetId="1">#REF!</definedName>
    <definedName name="EBRD" localSheetId="3">#REF!</definedName>
    <definedName name="EBRD">#REF!</definedName>
    <definedName name="Ecowas" localSheetId="8">[70]terms!#REF!</definedName>
    <definedName name="Ecowas">[70]terms!#REF!</definedName>
    <definedName name="ECU" localSheetId="9">#REF!</definedName>
    <definedName name="ECU" localSheetId="7">#REF!</definedName>
    <definedName name="ECU" localSheetId="11">#REF!</definedName>
    <definedName name="ECU" localSheetId="8">#REF!</definedName>
    <definedName name="ECU" localSheetId="0">#REF!</definedName>
    <definedName name="ECU" localSheetId="1">#REF!</definedName>
    <definedName name="ECU" localSheetId="3">#REF!</definedName>
    <definedName name="ECU" localSheetId="6">#REF!</definedName>
    <definedName name="ECU">#REF!</definedName>
    <definedName name="EDNA">#N/A</definedName>
    <definedName name="EDNA_B" localSheetId="8">[91]Q6!#REF!</definedName>
    <definedName name="EDNA_B" localSheetId="0">[91]Q6!#REF!</definedName>
    <definedName name="EDNA_B" localSheetId="1">[91]Q6!#REF!</definedName>
    <definedName name="EDNA_B" localSheetId="3">[91]Q6!#REF!</definedName>
    <definedName name="EDNA_B" localSheetId="6">[91]Q6!#REF!</definedName>
    <definedName name="EDNA_B">[91]Q6!#REF!</definedName>
    <definedName name="EDNA_D" localSheetId="0">[91]Q7!#REF!</definedName>
    <definedName name="EDNA_D" localSheetId="1">[91]Q7!#REF!</definedName>
    <definedName name="EDNA_D" localSheetId="3">[91]Q7!#REF!</definedName>
    <definedName name="EDNA_D">[91]Q7!#REF!</definedName>
    <definedName name="EDNA_T">[91]Q5!#REF!</definedName>
    <definedName name="EDNE">[91]Q7!#REF!</definedName>
    <definedName name="edr" localSheetId="2" hidden="1">{"Riqfin97",#N/A,FALSE,"Tran";"Riqfinpro",#N/A,FALSE,"Tran"}</definedName>
    <definedName name="edr" localSheetId="9" hidden="1">{"Riqfin97",#N/A,FALSE,"Tran";"Riqfinpro",#N/A,FALSE,"Tran"}</definedName>
    <definedName name="edr" localSheetId="7" hidden="1">{"Riqfin97",#N/A,FALSE,"Tran";"Riqfinpro",#N/A,FALSE,"Tran"}</definedName>
    <definedName name="edr" localSheetId="11" hidden="1">{"Riqfin97",#N/A,FALSE,"Tran";"Riqfinpro",#N/A,FALSE,"Tran"}</definedName>
    <definedName name="edr" localSheetId="8" hidden="1">{"Riqfin97",#N/A,FALSE,"Tran";"Riqfinpro",#N/A,FALSE,"Tran"}</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localSheetId="6" hidden="1">{"Riqfin97",#N/A,FALSE,"Tran";"Riqfinpro",#N/A,FALSE,"Tran"}</definedName>
    <definedName name="edr" localSheetId="10" hidden="1">{"Riqfin97",#N/A,FALSE,"Tran";"Riqfinpro",#N/A,FALSE,"Tran"}</definedName>
    <definedName name="edr" localSheetId="13" hidden="1">{"Riqfin97",#N/A,FALSE,"Tran";"Riqfinpro",#N/A,FALSE,"Tran"}</definedName>
    <definedName name="edr" hidden="1">{"Riqfin97",#N/A,FALSE,"Tran";"Riqfinpro",#N/A,FALSE,"Tran"}</definedName>
    <definedName name="ee" localSheetId="2" hidden="1">{"Tab1",#N/A,FALSE,"P";"Tab2",#N/A,FALSE,"P"}</definedName>
    <definedName name="ee" localSheetId="9" hidden="1">{"Tab1",#N/A,FALSE,"P";"Tab2",#N/A,FALSE,"P"}</definedName>
    <definedName name="ee" localSheetId="7" hidden="1">{"Tab1",#N/A,FALSE,"P";"Tab2",#N/A,FALSE,"P"}</definedName>
    <definedName name="ee" localSheetId="11" hidden="1">{"Tab1",#N/A,FALSE,"P";"Tab2",#N/A,FALSE,"P"}</definedName>
    <definedName name="ee" localSheetId="8"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6" hidden="1">{"Tab1",#N/A,FALSE,"P";"Tab2",#N/A,FALSE,"P"}</definedName>
    <definedName name="ee" localSheetId="10" hidden="1">{"Tab1",#N/A,FALSE,"P";"Tab2",#N/A,FALSE,"P"}</definedName>
    <definedName name="ee" localSheetId="13" hidden="1">{"Tab1",#N/A,FALSE,"P";"Tab2",#N/A,FALSE,"P"}</definedName>
    <definedName name="ee" hidden="1">{"Tab1",#N/A,FALSE,"P";"Tab2",#N/A,FALSE,"P"}</definedName>
    <definedName name="EE_Table_02.___Selected_National_Accounts_Aggregates" localSheetId="9">#REF!</definedName>
    <definedName name="EE_Table_02.___Selected_National_Accounts_Aggregates" localSheetId="7">#REF!</definedName>
    <definedName name="EE_Table_02.___Selected_National_Accounts_Aggregates" localSheetId="11">#REF!</definedName>
    <definedName name="EE_Table_02.___Selected_National_Accounts_Aggregates" localSheetId="8">#REF!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6">#REF!</definedName>
    <definedName name="EE_Table_02.___Selected_National_Accounts_Aggregates">#REF!</definedName>
    <definedName name="EE_Table_03.___Expenditure_and_Savings" localSheetId="9">#REF!</definedName>
    <definedName name="EE_Table_03.___Expenditure_and_Savings" localSheetId="7">#REF!</definedName>
    <definedName name="EE_Table_03.___Expenditure_and_Savings" localSheetId="11">#REF!</definedName>
    <definedName name="EE_Table_03.___Expenditure_and_Savings" localSheetId="8">#REF!</definedName>
    <definedName name="EE_Table_03.___Expenditure_and_Savings" localSheetId="0">#REF!</definedName>
    <definedName name="EE_Table_03.___Expenditure_and_Savings" localSheetId="1">#REF!</definedName>
    <definedName name="EE_Table_03.___Expenditure_and_Savings" localSheetId="3">#REF!</definedName>
    <definedName name="EE_Table_03.___Expenditure_and_Savings" localSheetId="6">#REF!</definedName>
    <definedName name="EE_Table_03.___Expenditure_and_Savings">#REF!</definedName>
    <definedName name="EE_Table_04.___Consumer_Price_Indices____1" localSheetId="9">#REF!</definedName>
    <definedName name="EE_Table_04.___Consumer_Price_Indices____1" localSheetId="7">#REF!</definedName>
    <definedName name="EE_Table_04.___Consumer_Price_Indices____1" localSheetId="11">#REF!</definedName>
    <definedName name="EE_Table_04.___Consumer_Price_Indices____1" localSheetId="8">#REF!</definedName>
    <definedName name="EE_Table_04.___Consumer_Price_Indices____1" localSheetId="0">#REF!</definedName>
    <definedName name="EE_Table_04.___Consumer_Price_Indices____1" localSheetId="1">#REF!</definedName>
    <definedName name="EE_Table_04.___Consumer_Price_Indices____1" localSheetId="3">#REF!</definedName>
    <definedName name="EE_Table_04.___Consumer_Price_Indices____1" localSheetId="6">#REF!</definedName>
    <definedName name="EE_Table_04.___Consumer_Price_Indices____1">#REF!</definedName>
    <definedName name="EE_Table_16.__National_Accounts_at_Current_Prices" localSheetId="9">#REF!</definedName>
    <definedName name="EE_Table_16.__National_Accounts_at_Current_Prices" localSheetId="7">#REF!</definedName>
    <definedName name="EE_Table_16.__National_Accounts_at_Current_Prices" localSheetId="11">#REF!</definedName>
    <definedName name="EE_Table_16.__National_Accounts_at_Current_Prices" localSheetId="8">#REF!</definedName>
    <definedName name="EE_Table_16.__National_Accounts_at_Current_Prices" localSheetId="0">#REF!</definedName>
    <definedName name="EE_Table_16.__National_Accounts_at_Current_Prices" localSheetId="1">#REF!</definedName>
    <definedName name="EE_Table_16.__National_Accounts_at_Current_Prices">#REF!</definedName>
    <definedName name="EE_Table_17___Real_Gross_Domestic_Expenditure" localSheetId="9">#REF!</definedName>
    <definedName name="EE_Table_17___Real_Gross_Domestic_Expenditure" localSheetId="7">#REF!</definedName>
    <definedName name="EE_Table_17___Real_Gross_Domestic_Expenditure" localSheetId="11">#REF!</definedName>
    <definedName name="EE_Table_17___Real_Gross_Domestic_Expenditure" localSheetId="8">#REF!</definedName>
    <definedName name="EE_Table_17___Real_Gross_Domestic_Expenditure" localSheetId="0">#REF!</definedName>
    <definedName name="EE_Table_17___Real_Gross_Domestic_Expenditure" localSheetId="1">#REF!</definedName>
    <definedName name="EE_Table_17___Real_Gross_Domestic_Expenditure">#REF!</definedName>
    <definedName name="EE_Table_18.__Real_Gross_Domestic_Product_by_Sector" localSheetId="9">#REF!</definedName>
    <definedName name="EE_Table_18.__Real_Gross_Domestic_Product_by_Sector" localSheetId="7">#REF!</definedName>
    <definedName name="EE_Table_18.__Real_Gross_Domestic_Product_by_Sector" localSheetId="11">#REF!</definedName>
    <definedName name="EE_Table_18.__Real_Gross_Domestic_Product_by_Sector" localSheetId="8">#REF!</definedName>
    <definedName name="EE_Table_18.__Real_Gross_Domestic_Product_by_Sector" localSheetId="0">#REF!</definedName>
    <definedName name="EE_Table_18.__Real_Gross_Domestic_Product_by_Sector" localSheetId="1">#REF!</definedName>
    <definedName name="EE_Table_18.__Real_Gross_Domestic_Product_by_Sector">#REF!</definedName>
    <definedName name="EE_Table_19.__Gross_Domestic_Investment" localSheetId="9">#REF!</definedName>
    <definedName name="EE_Table_19.__Gross_Domestic_Investment" localSheetId="7">#REF!</definedName>
    <definedName name="EE_Table_19.__Gross_Domestic_Investment" localSheetId="11">#REF!</definedName>
    <definedName name="EE_Table_19.__Gross_Domestic_Investment" localSheetId="8">#REF!</definedName>
    <definedName name="EE_Table_19.__Gross_Domestic_Investment" localSheetId="0">#REF!</definedName>
    <definedName name="EE_Table_19.__Gross_Domestic_Investment" localSheetId="1">#REF!</definedName>
    <definedName name="EE_Table_19.__Gross_Domestic_Investment">#REF!</definedName>
    <definedName name="EE_Table_20.__Selected_Agricultural_Sector_Statistics" localSheetId="9">#REF!</definedName>
    <definedName name="EE_Table_20.__Selected_Agricultural_Sector_Statistics" localSheetId="7">#REF!</definedName>
    <definedName name="EE_Table_20.__Selected_Agricultural_Sector_Statistics" localSheetId="11">#REF!</definedName>
    <definedName name="EE_Table_20.__Selected_Agricultural_Sector_Statistics" localSheetId="8">#REF!</definedName>
    <definedName name="EE_Table_20.__Selected_Agricultural_Sector_Statistics" localSheetId="0">#REF!</definedName>
    <definedName name="EE_Table_20.__Selected_Agricultural_Sector_Statistics" localSheetId="1">#REF!</definedName>
    <definedName name="EE_Table_20.__Selected_Agricultural_Sector_Statistics">#REF!</definedName>
    <definedName name="EE_Table_20.5__Ag_Sector_Statistics__concluded" localSheetId="9">#REF!</definedName>
    <definedName name="EE_Table_20.5__Ag_Sector_Statistics__concluded" localSheetId="7">#REF!</definedName>
    <definedName name="EE_Table_20.5__Ag_Sector_Statistics__concluded" localSheetId="11">#REF!</definedName>
    <definedName name="EE_Table_20.5__Ag_Sector_Statistics__concluded" localSheetId="8">#REF!</definedName>
    <definedName name="EE_Table_20.5__Ag_Sector_Statistics__concluded" localSheetId="0">#REF!</definedName>
    <definedName name="EE_Table_20.5__Ag_Sector_Statistics__concluded" localSheetId="1">#REF!</definedName>
    <definedName name="EE_Table_20.5__Ag_Sector_Statistics__concluded">#REF!</definedName>
    <definedName name="EE_Table_21.__Manufacturing_Production" localSheetId="9">#REF!</definedName>
    <definedName name="EE_Table_21.__Manufacturing_Production" localSheetId="7">#REF!</definedName>
    <definedName name="EE_Table_21.__Manufacturing_Production" localSheetId="11">#REF!</definedName>
    <definedName name="EE_Table_21.__Manufacturing_Production" localSheetId="8">#REF!</definedName>
    <definedName name="EE_Table_21.__Manufacturing_Production" localSheetId="0">#REF!</definedName>
    <definedName name="EE_Table_21.__Manufacturing_Production" localSheetId="1">#REF!</definedName>
    <definedName name="EE_Table_21.__Manufacturing_Production">#REF!</definedName>
    <definedName name="EE_Table_22.__Production_Exports_and_Imports_of_Petroleum" localSheetId="9">#REF!</definedName>
    <definedName name="EE_Table_22.__Production_Exports_and_Imports_of_Petroleum" localSheetId="7">#REF!</definedName>
    <definedName name="EE_Table_22.__Production_Exports_and_Imports_of_Petroleum" localSheetId="11">#REF!</definedName>
    <definedName name="EE_Table_22.__Production_Exports_and_Imports_of_Petroleum" localSheetId="8">#REF!</definedName>
    <definedName name="EE_Table_22.__Production_Exports_and_Imports_of_Petroleum" localSheetId="0">#REF!</definedName>
    <definedName name="EE_Table_22.__Production_Exports_and_Imports_of_Petroleum" localSheetId="1">#REF!</definedName>
    <definedName name="EE_Table_22.__Production_Exports_and_Imports_of_Petroleum">#REF!</definedName>
    <definedName name="EE_Table_23.__Retail_Prices_for_Petroleum_Products" localSheetId="9">#REF!</definedName>
    <definedName name="EE_Table_23.__Retail_Prices_for_Petroleum_Products" localSheetId="7">#REF!</definedName>
    <definedName name="EE_Table_23.__Retail_Prices_for_Petroleum_Products" localSheetId="11">#REF!</definedName>
    <definedName name="EE_Table_23.__Retail_Prices_for_Petroleum_Products" localSheetId="8">#REF!</definedName>
    <definedName name="EE_Table_23.__Retail_Prices_for_Petroleum_Products" localSheetId="0">#REF!</definedName>
    <definedName name="EE_Table_23.__Retail_Prices_for_Petroleum_Products" localSheetId="1">#REF!</definedName>
    <definedName name="EE_Table_23.__Retail_Prices_for_Petroleum_Products">#REF!</definedName>
    <definedName name="EE_Table_24.__Consumption_of_Petroleum_and_Derivatives" localSheetId="9">#REF!</definedName>
    <definedName name="EE_Table_24.__Consumption_of_Petroleum_and_Derivatives" localSheetId="7">#REF!</definedName>
    <definedName name="EE_Table_24.__Consumption_of_Petroleum_and_Derivatives" localSheetId="11">#REF!</definedName>
    <definedName name="EE_Table_24.__Consumption_of_Petroleum_and_Derivatives" localSheetId="8">#REF!</definedName>
    <definedName name="EE_Table_24.__Consumption_of_Petroleum_and_Derivatives" localSheetId="0">#REF!</definedName>
    <definedName name="EE_Table_24.__Consumption_of_Petroleum_and_Derivatives" localSheetId="1">#REF!</definedName>
    <definedName name="EE_Table_24.__Consumption_of_Petroleum_and_Derivatives">#REF!</definedName>
    <definedName name="EE_Table_25.__Production_and_Distribution_Electricity" localSheetId="9">#REF!</definedName>
    <definedName name="EE_Table_25.__Production_and_Distribution_Electricity" localSheetId="7">#REF!</definedName>
    <definedName name="EE_Table_25.__Production_and_Distribution_Electricity" localSheetId="11">#REF!</definedName>
    <definedName name="EE_Table_25.__Production_and_Distribution_Electricity" localSheetId="8">#REF!</definedName>
    <definedName name="EE_Table_25.__Production_and_Distribution_Electricity" localSheetId="0">#REF!</definedName>
    <definedName name="EE_Table_25.__Production_and_Distribution_Electricity" localSheetId="1">#REF!</definedName>
    <definedName name="EE_Table_25.__Production_and_Distribution_Electricity">#REF!</definedName>
    <definedName name="EE_Table_26.__Average_Price_of_Electricity" localSheetId="9">#REF!</definedName>
    <definedName name="EE_Table_26.__Average_Price_of_Electricity" localSheetId="7">#REF!</definedName>
    <definedName name="EE_Table_26.__Average_Price_of_Electricity" localSheetId="11">#REF!</definedName>
    <definedName name="EE_Table_26.__Average_Price_of_Electricity" localSheetId="8">#REF!</definedName>
    <definedName name="EE_Table_26.__Average_Price_of_Electricity" localSheetId="0">#REF!</definedName>
    <definedName name="EE_Table_26.__Average_Price_of_Electricity" localSheetId="1">#REF!</definedName>
    <definedName name="EE_Table_26.__Average_Price_of_Electricity">#REF!</definedName>
    <definedName name="EE_Table_27.__Guatemala___Consumer_Price_Indices__1" localSheetId="9">#REF!</definedName>
    <definedName name="EE_Table_27.__Guatemala___Consumer_Price_Indices__1" localSheetId="7">#REF!</definedName>
    <definedName name="EE_Table_27.__Guatemala___Consumer_Price_Indices__1" localSheetId="11">#REF!</definedName>
    <definedName name="EE_Table_27.__Guatemala___Consumer_Price_Indices__1" localSheetId="8">#REF!</definedName>
    <definedName name="EE_Table_27.__Guatemala___Consumer_Price_Indices__1" localSheetId="0">#REF!</definedName>
    <definedName name="EE_Table_27.__Guatemala___Consumer_Price_Indices__1" localSheetId="1">#REF!</definedName>
    <definedName name="EE_Table_27.__Guatemala___Consumer_Price_Indices__1">#REF!</definedName>
    <definedName name="EE_Table_28._Guatemala___Selected_Wage_Indicators_1" localSheetId="9">#REF!</definedName>
    <definedName name="EE_Table_28._Guatemala___Selected_Wage_Indicators_1" localSheetId="7">#REF!</definedName>
    <definedName name="EE_Table_28._Guatemala___Selected_Wage_Indicators_1" localSheetId="11">#REF!</definedName>
    <definedName name="EE_Table_28._Guatemala___Selected_Wage_Indicators_1" localSheetId="8">#REF!</definedName>
    <definedName name="EE_Table_28._Guatemala___Selected_Wage_Indicators_1" localSheetId="0">#REF!</definedName>
    <definedName name="EE_Table_28._Guatemala___Selected_Wage_Indicators_1" localSheetId="1">#REF!</definedName>
    <definedName name="EE_Table_28._Guatemala___Selected_Wage_Indicators_1">#REF!</definedName>
    <definedName name="EE_Table_29.__Minimum_Monthly_Wages_by_Economic_Activity" localSheetId="9">#REF!</definedName>
    <definedName name="EE_Table_29.__Minimum_Monthly_Wages_by_Economic_Activity" localSheetId="7">#REF!</definedName>
    <definedName name="EE_Table_29.__Minimum_Monthly_Wages_by_Economic_Activity" localSheetId="11">#REF!</definedName>
    <definedName name="EE_Table_29.__Minimum_Monthly_Wages_by_Economic_Activity" localSheetId="8">#REF!</definedName>
    <definedName name="EE_Table_29.__Minimum_Monthly_Wages_by_Economic_Activity" localSheetId="0">#REF!</definedName>
    <definedName name="EE_Table_29.__Minimum_Monthly_Wages_by_Economic_Activity" localSheetId="1">#REF!</definedName>
    <definedName name="EE_Table_29.__Minimum_Monthly_Wages_by_Economic_Activity">#REF!</definedName>
    <definedName name="EE_Table_30._Guatemala___Selected_Employment_and_Labor_Productivity_Indicators" localSheetId="9">#REF!</definedName>
    <definedName name="EE_Table_30._Guatemala___Selected_Employment_and_Labor_Productivity_Indicators" localSheetId="7">#REF!</definedName>
    <definedName name="EE_Table_30._Guatemala___Selected_Employment_and_Labor_Productivity_Indicators" localSheetId="11">#REF!</definedName>
    <definedName name="EE_Table_30._Guatemala___Selected_Employment_and_Labor_Productivity_Indicators" localSheetId="8">#REF!</definedName>
    <definedName name="EE_Table_30._Guatemala___Selected_Employment_and_Labor_Productivity_Indicators" localSheetId="0">#REF!</definedName>
    <definedName name="EE_Table_30._Guatemala___Selected_Employment_and_Labor_Productivity_Indicators" localSheetId="1">#REF!</definedName>
    <definedName name="EE_Table_30._Guatemala___Selected_Employment_and_Labor_Productivity_Indicators">#REF!</definedName>
    <definedName name="EE_Table_31._Wage_and_Employment_Indicators_1" localSheetId="9">#REF!</definedName>
    <definedName name="EE_Table_31._Wage_and_Employment_Indicators_1" localSheetId="7">#REF!</definedName>
    <definedName name="EE_Table_31._Wage_and_Employment_Indicators_1" localSheetId="11">#REF!</definedName>
    <definedName name="EE_Table_31._Wage_and_Employment_Indicators_1" localSheetId="8">#REF!</definedName>
    <definedName name="EE_Table_31._Wage_and_Employment_Indicators_1" localSheetId="0">#REF!</definedName>
    <definedName name="EE_Table_31._Wage_and_Employment_Indicators_1" localSheetId="1">#REF!</definedName>
    <definedName name="EE_Table_31._Wage_and_Employment_Indicators_1">#REF!</definedName>
    <definedName name="EE_Table_32_ULC_PROD_indicators" localSheetId="9">#REF!</definedName>
    <definedName name="EE_Table_32_ULC_PROD_indicators" localSheetId="7">#REF!</definedName>
    <definedName name="EE_Table_32_ULC_PROD_indicators" localSheetId="11">#REF!</definedName>
    <definedName name="EE_Table_32_ULC_PROD_indicators" localSheetId="8">#REF!</definedName>
    <definedName name="EE_Table_32_ULC_PROD_indicators" localSheetId="0">#REF!</definedName>
    <definedName name="EE_Table_32_ULC_PROD_indicators" localSheetId="1">#REF!</definedName>
    <definedName name="EE_Table_32_ULC_PROD_indicators">#REF!</definedName>
    <definedName name="EE_Table_33_Indicators_of_Competitiveness" localSheetId="9">#REF!</definedName>
    <definedName name="EE_Table_33_Indicators_of_Competitiveness" localSheetId="7">#REF!</definedName>
    <definedName name="EE_Table_33_Indicators_of_Competitiveness" localSheetId="11">#REF!</definedName>
    <definedName name="EE_Table_33_Indicators_of_Competitiveness" localSheetId="8">#REF!</definedName>
    <definedName name="EE_Table_33_Indicators_of_Competitiveness" localSheetId="0">#REF!</definedName>
    <definedName name="EE_Table_33_Indicators_of_Competitiveness" localSheetId="1">#REF!</definedName>
    <definedName name="EE_Table_33_Indicators_of_Competitiveness">#REF!</definedName>
    <definedName name="eee" localSheetId="2" hidden="1">{"Tab1",#N/A,FALSE,"P";"Tab2",#N/A,FALSE,"P"}</definedName>
    <definedName name="eee" localSheetId="9" hidden="1">{"Tab1",#N/A,FALSE,"P";"Tab2",#N/A,FALSE,"P"}</definedName>
    <definedName name="eee" localSheetId="7" hidden="1">{"Tab1",#N/A,FALSE,"P";"Tab2",#N/A,FALSE,"P"}</definedName>
    <definedName name="eee" localSheetId="11" hidden="1">{"Tab1",#N/A,FALSE,"P";"Tab2",#N/A,FALSE,"P"}</definedName>
    <definedName name="eee" localSheetId="8"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6" hidden="1">{"Tab1",#N/A,FALSE,"P";"Tab2",#N/A,FALSE,"P"}</definedName>
    <definedName name="eee" localSheetId="10" hidden="1">{"Tab1",#N/A,FALSE,"P";"Tab2",#N/A,FALSE,"P"}</definedName>
    <definedName name="eee" localSheetId="13" hidden="1">{"Tab1",#N/A,FALSE,"P";"Tab2",#N/A,FALSE,"P"}</definedName>
    <definedName name="eee" hidden="1">{"Tab1",#N/A,FALSE,"P";"Tab2",#N/A,FALSE,"P"}</definedName>
    <definedName name="eeee" localSheetId="2" hidden="1">{"Riqfin97",#N/A,FALSE,"Tran";"Riqfinpro",#N/A,FALSE,"Tran"}</definedName>
    <definedName name="eeee" localSheetId="9" hidden="1">{"Riqfin97",#N/A,FALSE,"Tran";"Riqfinpro",#N/A,FALSE,"Tran"}</definedName>
    <definedName name="eeee" localSheetId="7" hidden="1">{"Riqfin97",#N/A,FALSE,"Tran";"Riqfinpro",#N/A,FALSE,"Tran"}</definedName>
    <definedName name="eeee" localSheetId="11" hidden="1">{"Riqfin97",#N/A,FALSE,"Tran";"Riqfinpro",#N/A,FALSE,"Tran"}</definedName>
    <definedName name="eeee" localSheetId="8" hidden="1">{"Riqfin97",#N/A,FALSE,"Tran";"Riqfinpro",#N/A,FALSE,"Tran"}</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localSheetId="6" hidden="1">{"Riqfin97",#N/A,FALSE,"Tran";"Riqfinpro",#N/A,FALSE,"Tran"}</definedName>
    <definedName name="eeee" localSheetId="10" hidden="1">{"Riqfin97",#N/A,FALSE,"Tran";"Riqfinpro",#N/A,FALSE,"Tran"}</definedName>
    <definedName name="eeee" localSheetId="13" hidden="1">{"Riqfin97",#N/A,FALSE,"Tran";"Riqfinpro",#N/A,FALSE,"Tran"}</definedName>
    <definedName name="eeee" hidden="1">{"Riqfin97",#N/A,FALSE,"Tran";"Riqfinpro",#N/A,FALSE,"Tran"}</definedName>
    <definedName name="eeeee" localSheetId="2" hidden="1">{"Riqfin97",#N/A,FALSE,"Tran";"Riqfinpro",#N/A,FALSE,"Tran"}</definedName>
    <definedName name="eeeee" localSheetId="9" hidden="1">{"Riqfin97",#N/A,FALSE,"Tran";"Riqfinpro",#N/A,FALSE,"Tran"}</definedName>
    <definedName name="eeeee" localSheetId="7" hidden="1">{"Riqfin97",#N/A,FALSE,"Tran";"Riqfinpro",#N/A,FALSE,"Tran"}</definedName>
    <definedName name="eeeee" localSheetId="11" hidden="1">{"Riqfin97",#N/A,FALSE,"Tran";"Riqfinpro",#N/A,FALSE,"Tran"}</definedName>
    <definedName name="eeeee" localSheetId="8"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localSheetId="6" hidden="1">{"Riqfin97",#N/A,FALSE,"Tran";"Riqfinpro",#N/A,FALSE,"Tran"}</definedName>
    <definedName name="eeeee" localSheetId="10" hidden="1">{"Riqfin97",#N/A,FALSE,"Tran";"Riqfinpro",#N/A,FALSE,"Tran"}</definedName>
    <definedName name="eeeee" localSheetId="13" hidden="1">{"Riqfin97",#N/A,FALSE,"Tran";"Riqfinpro",#N/A,FALSE,"Tran"}</definedName>
    <definedName name="eeeee" hidden="1">{"Riqfin97",#N/A,FALSE,"Tran";"Riqfinpro",#N/A,FALSE,"Tran"}</definedName>
    <definedName name="eeeeeee" localSheetId="2" hidden="1">{"Riqfin97",#N/A,FALSE,"Tran";"Riqfinpro",#N/A,FALSE,"Tran"}</definedName>
    <definedName name="eeeeeee" localSheetId="9" hidden="1">{"Riqfin97",#N/A,FALSE,"Tran";"Riqfinpro",#N/A,FALSE,"Tran"}</definedName>
    <definedName name="eeeeeee" localSheetId="7" hidden="1">{"Riqfin97",#N/A,FALSE,"Tran";"Riqfinpro",#N/A,FALSE,"Tran"}</definedName>
    <definedName name="eeeeeee" localSheetId="11" hidden="1">{"Riqfin97",#N/A,FALSE,"Tran";"Riqfinpro",#N/A,FALSE,"Tran"}</definedName>
    <definedName name="eeeeeee" localSheetId="8"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localSheetId="6" hidden="1">{"Riqfin97",#N/A,FALSE,"Tran";"Riqfinpro",#N/A,FALSE,"Tran"}</definedName>
    <definedName name="eeeeeee" localSheetId="10" hidden="1">{"Riqfin97",#N/A,FALSE,"Tran";"Riqfinpro",#N/A,FALSE,"Tran"}</definedName>
    <definedName name="eeeeeee" localSheetId="13" hidden="1">{"Riqfin97",#N/A,FALSE,"Tran";"Riqfinpro",#N/A,FALSE,"Tran"}</definedName>
    <definedName name="eeeeeee" hidden="1">{"Riqfin97",#N/A,FALSE,"Tran";"Riqfinpro",#N/A,FALSE,"Tran"}</definedName>
    <definedName name="eeeeeeeeee" localSheetId="9" hidden="1">#REF!</definedName>
    <definedName name="eeeeeeeeee" localSheetId="7" hidden="1">#REF!</definedName>
    <definedName name="eeeeeeeeee" localSheetId="11" hidden="1">#REF!</definedName>
    <definedName name="eeeeeeeeee" localSheetId="8" hidden="1">#REF!</definedName>
    <definedName name="eeeeeeeeee" localSheetId="0" hidden="1">#REF!</definedName>
    <definedName name="eeeeeeeeee" localSheetId="1" hidden="1">#REF!</definedName>
    <definedName name="eeeeeeeeee" localSheetId="3" hidden="1">#REF!</definedName>
    <definedName name="eeeeeeeeee" localSheetId="6" hidden="1">#REF!</definedName>
    <definedName name="eeeeeeeeee" hidden="1">#REF!</definedName>
    <definedName name="efdfrd" localSheetId="2" hidden="1">{"Tab1",#N/A,FALSE,"P";"Tab2",#N/A,FALSE,"P"}</definedName>
    <definedName name="efdfrd" localSheetId="9" hidden="1">{"Tab1",#N/A,FALSE,"P";"Tab2",#N/A,FALSE,"P"}</definedName>
    <definedName name="efdfrd" localSheetId="7" hidden="1">{"Tab1",#N/A,FALSE,"P";"Tab2",#N/A,FALSE,"P"}</definedName>
    <definedName name="efdfrd" localSheetId="11" hidden="1">{"Tab1",#N/A,FALSE,"P";"Tab2",#N/A,FALSE,"P"}</definedName>
    <definedName name="efdfrd" localSheetId="8" hidden="1">{"Tab1",#N/A,FALSE,"P";"Tab2",#N/A,FALSE,"P"}</definedName>
    <definedName name="efdfrd" localSheetId="0" hidden="1">{"Tab1",#N/A,FALSE,"P";"Tab2",#N/A,FALSE,"P"}</definedName>
    <definedName name="efdfrd" localSheetId="1" hidden="1">{"Tab1",#N/A,FALSE,"P";"Tab2",#N/A,FALSE,"P"}</definedName>
    <definedName name="efdfrd" localSheetId="3" hidden="1">{"Tab1",#N/A,FALSE,"P";"Tab2",#N/A,FALSE,"P"}</definedName>
    <definedName name="efdfrd" localSheetId="6" hidden="1">{"Tab1",#N/A,FALSE,"P";"Tab2",#N/A,FALSE,"P"}</definedName>
    <definedName name="efdfrd" localSheetId="10" hidden="1">{"Tab1",#N/A,FALSE,"P";"Tab2",#N/A,FALSE,"P"}</definedName>
    <definedName name="efdfrd" localSheetId="13" hidden="1">{"Tab1",#N/A,FALSE,"P";"Tab2",#N/A,FALSE,"P"}</definedName>
    <definedName name="efdfrd" hidden="1">{"Tab1",#N/A,FALSE,"P";"Tab2",#N/A,FALSE,"P"}</definedName>
    <definedName name="efdgd" localSheetId="0" hidden="1">#REF!</definedName>
    <definedName name="efdgd" localSheetId="1" hidden="1">#REF!</definedName>
    <definedName name="efdgd" localSheetId="3" hidden="1">'[101]Fax a enviar'!#REF!</definedName>
    <definedName name="efdgd" hidden="1">'[101]Fax a enviar'!#REF!</definedName>
    <definedName name="EfectivoCuentasBancarias">'[71]Vaciado 1'!$D$13</definedName>
    <definedName name="efefte" localSheetId="8" hidden="1">'[101]Fax a enviar'!#REF!</definedName>
    <definedName name="efefte" localSheetId="0" hidden="1">#REF!</definedName>
    <definedName name="efefte" localSheetId="1" hidden="1">#REF!</definedName>
    <definedName name="efefte" localSheetId="3" hidden="1">'[101]Fax a enviar'!#REF!</definedName>
    <definedName name="efefte" localSheetId="6" hidden="1">'[101]Fax a enviar'!#REF!</definedName>
    <definedName name="efefte" hidden="1">'[101]Fax a enviar'!#REF!</definedName>
    <definedName name="efsdfsd" localSheetId="9" hidden="1">#REF!</definedName>
    <definedName name="efsdfsd" localSheetId="7" hidden="1">#REF!</definedName>
    <definedName name="efsdfsd" localSheetId="11" hidden="1">#REF!</definedName>
    <definedName name="efsdfsd" localSheetId="8" hidden="1">#REF!</definedName>
    <definedName name="efsdfsd" localSheetId="0" hidden="1">#REF!</definedName>
    <definedName name="efsdfsd" localSheetId="1" hidden="1">#REF!</definedName>
    <definedName name="efsdfsd" localSheetId="3" hidden="1">#REF!</definedName>
    <definedName name="efsdfsd" localSheetId="6" hidden="1">#REF!</definedName>
    <definedName name="efsdfsd" hidden="1">#REF!</definedName>
    <definedName name="EIB">[51]CIRRs!$C$61</definedName>
    <definedName name="eka" localSheetId="9">#REF!</definedName>
    <definedName name="eka" localSheetId="7">#REF!</definedName>
    <definedName name="eka" localSheetId="11">#REF!</definedName>
    <definedName name="eka" localSheetId="8">#REF!</definedName>
    <definedName name="eka" localSheetId="0">#REF!</definedName>
    <definedName name="eka" localSheetId="1">#REF!</definedName>
    <definedName name="eka" localSheetId="3">#REF!</definedName>
    <definedName name="eka" localSheetId="6">#REF!</definedName>
    <definedName name="eka">#REF!</definedName>
    <definedName name="ele" localSheetId="9">#REF!</definedName>
    <definedName name="ele" localSheetId="7">#REF!</definedName>
    <definedName name="ele" localSheetId="11">#REF!</definedName>
    <definedName name="ele" localSheetId="8">#REF!</definedName>
    <definedName name="ele" localSheetId="0">#REF!</definedName>
    <definedName name="ele" localSheetId="1">#REF!</definedName>
    <definedName name="ele" localSheetId="3">#REF!</definedName>
    <definedName name="ele" localSheetId="6">#REF!</definedName>
    <definedName name="ele">#REF!</definedName>
    <definedName name="elect" localSheetId="9">#REF!</definedName>
    <definedName name="elect" localSheetId="7">#REF!</definedName>
    <definedName name="elect" localSheetId="11">#REF!</definedName>
    <definedName name="elect" localSheetId="8">#REF!</definedName>
    <definedName name="elect" localSheetId="0">#REF!</definedName>
    <definedName name="elect" localSheetId="1">#REF!</definedName>
    <definedName name="elect" localSheetId="6">#REF!</definedName>
    <definedName name="elect">#REF!</definedName>
    <definedName name="ELV" localSheetId="7">[102]FIN!#REF!</definedName>
    <definedName name="ELV" localSheetId="11">[102]FIN!#REF!</definedName>
    <definedName name="ELV" localSheetId="8">[102]FIN!#REF!</definedName>
    <definedName name="ELV" localSheetId="0">[102]FIN!#REF!</definedName>
    <definedName name="ELV" localSheetId="1">[102]FIN!#REF!</definedName>
    <definedName name="ELV" localSheetId="3">[102]FIN!#REF!</definedName>
    <definedName name="ELV" localSheetId="6">[102]FIN!#REF!</definedName>
    <definedName name="ELV">[102]FIN!#REF!</definedName>
    <definedName name="EMETEL" localSheetId="9">#REF!</definedName>
    <definedName name="EMETEL" localSheetId="7">#REF!</definedName>
    <definedName name="EMETEL" localSheetId="11">#REF!</definedName>
    <definedName name="EMETEL" localSheetId="8">#REF!</definedName>
    <definedName name="EMETEL" localSheetId="0">#REF!</definedName>
    <definedName name="EMETEL" localSheetId="1">#REF!</definedName>
    <definedName name="EMETEL" localSheetId="3">#REF!</definedName>
    <definedName name="EMETEL" localSheetId="6">#REF!</definedName>
    <definedName name="EMETEL">#REF!</definedName>
    <definedName name="emi" localSheetId="9">#REF!</definedName>
    <definedName name="emi" localSheetId="7">#REF!</definedName>
    <definedName name="emi" localSheetId="11">#REF!</definedName>
    <definedName name="emi" localSheetId="8">#REF!</definedName>
    <definedName name="emi" localSheetId="0">#REF!</definedName>
    <definedName name="emi" localSheetId="1">#REF!</definedName>
    <definedName name="emi" localSheetId="3">#REF!</definedName>
    <definedName name="emi" localSheetId="6">#REF!</definedName>
    <definedName name="emi">#REF!</definedName>
    <definedName name="emi98j" localSheetId="7">[22]Programa!#REF!</definedName>
    <definedName name="emi98j" localSheetId="11">[22]Programa!#REF!</definedName>
    <definedName name="emi98j" localSheetId="8">[22]Programa!#REF!</definedName>
    <definedName name="emi98j" localSheetId="0">#REF!</definedName>
    <definedName name="emi98j" localSheetId="1">#REF!</definedName>
    <definedName name="emi98j" localSheetId="3">[22]Programa!#REF!</definedName>
    <definedName name="emi98j" localSheetId="6">[22]Programa!#REF!</definedName>
    <definedName name="emi98j">[22]Programa!#REF!</definedName>
    <definedName name="emi98s" localSheetId="9">#REF!</definedName>
    <definedName name="emi98s" localSheetId="7">#REF!</definedName>
    <definedName name="emi98s" localSheetId="11">#REF!</definedName>
    <definedName name="emi98s" localSheetId="8">#REF!</definedName>
    <definedName name="emi98s" localSheetId="0">#REF!</definedName>
    <definedName name="emi98s" localSheetId="1">#REF!</definedName>
    <definedName name="emi98s" localSheetId="3">#REF!</definedName>
    <definedName name="emi98s" localSheetId="6">#REF!</definedName>
    <definedName name="emi98s">#REF!</definedName>
    <definedName name="EMISION" localSheetId="8">[58]BCP!#REF!</definedName>
    <definedName name="EMISION" localSheetId="0">#REF!</definedName>
    <definedName name="EMISION" localSheetId="1">#REF!</definedName>
    <definedName name="EMISION" localSheetId="3">[58]BCP!#REF!</definedName>
    <definedName name="EMISION" localSheetId="6">[58]BCP!#REF!</definedName>
    <definedName name="EMISION">[58]BCP!#REF!</definedName>
    <definedName name="EMIT">'[103]Ranking Bancario'!$BF$5:$BJ$54</definedName>
    <definedName name="empty" localSheetId="9">#REF!</definedName>
    <definedName name="empty" localSheetId="7">#REF!</definedName>
    <definedName name="empty" localSheetId="11">#REF!</definedName>
    <definedName name="empty" localSheetId="8">#REF!</definedName>
    <definedName name="empty" localSheetId="0">#REF!</definedName>
    <definedName name="empty" localSheetId="1">#REF!</definedName>
    <definedName name="empty" localSheetId="3">#REF!</definedName>
    <definedName name="empty" localSheetId="6">#REF!</definedName>
    <definedName name="empty">#REF!</definedName>
    <definedName name="encajec" localSheetId="9">#REF!</definedName>
    <definedName name="encajec" localSheetId="7">#REF!</definedName>
    <definedName name="encajec" localSheetId="11">#REF!</definedName>
    <definedName name="encajec" localSheetId="8">#REF!</definedName>
    <definedName name="encajec" localSheetId="0">#REF!</definedName>
    <definedName name="encajec" localSheetId="1">#REF!</definedName>
    <definedName name="encajec" localSheetId="3">#REF!</definedName>
    <definedName name="encajec" localSheetId="6">#REF!</definedName>
    <definedName name="encajec">#REF!</definedName>
    <definedName name="encajed" localSheetId="9">#REF!</definedName>
    <definedName name="encajed" localSheetId="7">#REF!</definedName>
    <definedName name="encajed" localSheetId="11">#REF!</definedName>
    <definedName name="encajed" localSheetId="8">#REF!</definedName>
    <definedName name="encajed" localSheetId="0">#REF!</definedName>
    <definedName name="encajed" localSheetId="1">#REF!</definedName>
    <definedName name="encajed" localSheetId="6">#REF!</definedName>
    <definedName name="encajed">#REF!</definedName>
    <definedName name="ENDA">#N/A</definedName>
    <definedName name="ENDA_PR" localSheetId="9">#REF!</definedName>
    <definedName name="ENDA_PR" localSheetId="7">#REF!</definedName>
    <definedName name="ENDA_PR" localSheetId="11">#REF!</definedName>
    <definedName name="ENDA_PR" localSheetId="8">#REF!</definedName>
    <definedName name="ENDA_PR" localSheetId="0">#REF!</definedName>
    <definedName name="ENDA_PR" localSheetId="1">#REF!</definedName>
    <definedName name="ENDA_PR" localSheetId="3">#REF!</definedName>
    <definedName name="ENDA_PR" localSheetId="6">#REF!</definedName>
    <definedName name="ENDA_PR">#REF!</definedName>
    <definedName name="enda2">[1]Q6!$E$132:$AH$132</definedName>
    <definedName name="ENDE" localSheetId="9">#REF!</definedName>
    <definedName name="ENDE" localSheetId="7">#REF!</definedName>
    <definedName name="ENDE" localSheetId="11">#REF!</definedName>
    <definedName name="ENDE" localSheetId="8">#REF!</definedName>
    <definedName name="ENDE" localSheetId="0">#REF!</definedName>
    <definedName name="ENDE" localSheetId="1">#REF!</definedName>
    <definedName name="ENDE" localSheetId="3">#REF!</definedName>
    <definedName name="ENDE" localSheetId="6">#REF!</definedName>
    <definedName name="ENDE">#REF!</definedName>
    <definedName name="ENE._89" localSheetId="9">#REF!</definedName>
    <definedName name="ENE._89" localSheetId="7">#REF!</definedName>
    <definedName name="ENE._89" localSheetId="11">#REF!</definedName>
    <definedName name="ENE._89" localSheetId="8">#REF!</definedName>
    <definedName name="ENE._89" localSheetId="0">#REF!</definedName>
    <definedName name="ENE._89" localSheetId="1">#REF!</definedName>
    <definedName name="ENE._89" localSheetId="3">#REF!</definedName>
    <definedName name="ENE._89" localSheetId="6">#REF!</definedName>
    <definedName name="ENE._89">#REF!</definedName>
    <definedName name="ENE._90" localSheetId="9">#REF!</definedName>
    <definedName name="ENE._90" localSheetId="7">#REF!</definedName>
    <definedName name="ENE._90" localSheetId="11">#REF!</definedName>
    <definedName name="ENE._90" localSheetId="8">#REF!</definedName>
    <definedName name="ENE._90" localSheetId="0">#REF!</definedName>
    <definedName name="ENE._90" localSheetId="1">#REF!</definedName>
    <definedName name="ENE._90" localSheetId="3">#REF!</definedName>
    <definedName name="ENE._90" localSheetId="6">#REF!</definedName>
    <definedName name="ENE._90">#REF!</definedName>
    <definedName name="enri" localSheetId="9">#REF!</definedName>
    <definedName name="enri" localSheetId="7">#REF!</definedName>
    <definedName name="enri" localSheetId="11">#REF!</definedName>
    <definedName name="enri" localSheetId="8">#REF!</definedName>
    <definedName name="enri" localSheetId="0">#REF!</definedName>
    <definedName name="enri" localSheetId="1">#REF!</definedName>
    <definedName name="enri" localSheetId="3">#REF!</definedName>
    <definedName name="enri">#REF!</definedName>
    <definedName name="EP" localSheetId="9">#REF!</definedName>
    <definedName name="EP" localSheetId="7">#REF!</definedName>
    <definedName name="EP" localSheetId="11">#REF!</definedName>
    <definedName name="EP" localSheetId="8">#REF!</definedName>
    <definedName name="EP" localSheetId="0">#REF!</definedName>
    <definedName name="EP" localSheetId="1">#REF!</definedName>
    <definedName name="EP">#REF!</definedName>
    <definedName name="EPNF96" localSheetId="9">#REF!</definedName>
    <definedName name="EPNF96" localSheetId="7">#REF!</definedName>
    <definedName name="EPNF96" localSheetId="11">#REF!</definedName>
    <definedName name="EPNF96" localSheetId="8">#REF!</definedName>
    <definedName name="EPNF96" localSheetId="0">#REF!</definedName>
    <definedName name="EPNF96" localSheetId="1">#REF!</definedName>
    <definedName name="EPNF96">#REF!</definedName>
    <definedName name="erererer" localSheetId="0" hidden="1">#REF!</definedName>
    <definedName name="erererer" localSheetId="1" hidden="1">#REF!</definedName>
    <definedName name="erererer" localSheetId="3" hidden="1">'[90]Fax a enviar'!#REF!</definedName>
    <definedName name="erererer" hidden="1">'[90]Fax a enviar'!#REF!</definedName>
    <definedName name="ererwrw" localSheetId="0" hidden="1">#REF!</definedName>
    <definedName name="ererwrw" localSheetId="1" hidden="1">#REF!</definedName>
    <definedName name="ererwrw" localSheetId="3" hidden="1">'[96]Fax a enviar'!#REF!</definedName>
    <definedName name="ererwrw" hidden="1">'[96]Fax a enviar'!#REF!</definedName>
    <definedName name="ergferger" localSheetId="2" hidden="1">{"Main Economic Indicators",#N/A,FALSE,"C"}</definedName>
    <definedName name="ergferger" localSheetId="9" hidden="1">{"Main Economic Indicators",#N/A,FALSE,"C"}</definedName>
    <definedName name="ergferger" localSheetId="7" hidden="1">{"Main Economic Indicators",#N/A,FALSE,"C"}</definedName>
    <definedName name="ergferger" localSheetId="11" hidden="1">{"Main Economic Indicators",#N/A,FALSE,"C"}</definedName>
    <definedName name="ergferger" localSheetId="8"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localSheetId="6" hidden="1">{"Main Economic Indicators",#N/A,FALSE,"C"}</definedName>
    <definedName name="ergferger" localSheetId="10" hidden="1">{"Main Economic Indicators",#N/A,FALSE,"C"}</definedName>
    <definedName name="ergferger" localSheetId="13" hidden="1">{"Main Economic Indicators",#N/A,FALSE,"C"}</definedName>
    <definedName name="ergferger" hidden="1">{"Main Economic Indicators",#N/A,FALSE,"C"}</definedName>
    <definedName name="ergferger1" localSheetId="2" hidden="1">{"Main Economic Indicators",#N/A,FALSE,"C"}</definedName>
    <definedName name="ergferger1" localSheetId="9" hidden="1">{"Main Economic Indicators",#N/A,FALSE,"C"}</definedName>
    <definedName name="ergferger1" localSheetId="7" hidden="1">{"Main Economic Indicators",#N/A,FALSE,"C"}</definedName>
    <definedName name="ergferger1" localSheetId="11" hidden="1">{"Main Economic Indicators",#N/A,FALSE,"C"}</definedName>
    <definedName name="ergferger1" localSheetId="8"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localSheetId="6" hidden="1">{"Main Economic Indicators",#N/A,FALSE,"C"}</definedName>
    <definedName name="ergferger1" localSheetId="10" hidden="1">{"Main Economic Indicators",#N/A,FALSE,"C"}</definedName>
    <definedName name="ergferger1" localSheetId="13" hidden="1">{"Main Economic Indicators",#N/A,FALSE,"C"}</definedName>
    <definedName name="ergferger1" hidden="1">{"Main Economic Indicators",#N/A,FALSE,"C"}</definedName>
    <definedName name="ernesto">#N/A</definedName>
    <definedName name="ert" localSheetId="2" hidden="1">{"Minpmon",#N/A,FALSE,"Monthinput"}</definedName>
    <definedName name="ert" localSheetId="9" hidden="1">{"Minpmon",#N/A,FALSE,"Monthinput"}</definedName>
    <definedName name="ert" localSheetId="7" hidden="1">{"Minpmon",#N/A,FALSE,"Monthinput"}</definedName>
    <definedName name="ert" localSheetId="11" hidden="1">{"Minpmon",#N/A,FALSE,"Monthinput"}</definedName>
    <definedName name="ert" localSheetId="8" hidden="1">{"Minpmon",#N/A,FALSE,"Monthinput"}</definedName>
    <definedName name="ert" localSheetId="0" hidden="1">{"Minpmon",#N/A,FALSE,"Monthinput"}</definedName>
    <definedName name="ert" localSheetId="1" hidden="1">{"Minpmon",#N/A,FALSE,"Monthinput"}</definedName>
    <definedName name="ert" localSheetId="3" hidden="1">{"Minpmon",#N/A,FALSE,"Monthinput"}</definedName>
    <definedName name="ert" localSheetId="6" hidden="1">{"Minpmon",#N/A,FALSE,"Monthinput"}</definedName>
    <definedName name="ert" localSheetId="10" hidden="1">{"Minpmon",#N/A,FALSE,"Monthinput"}</definedName>
    <definedName name="ert" localSheetId="13" hidden="1">{"Minpmon",#N/A,FALSE,"Monthinput"}</definedName>
    <definedName name="ert" hidden="1">{"Minpmon",#N/A,FALSE,"Monthinput"}</definedName>
    <definedName name="ESAF_QUAR_GDP" localSheetId="9">#REF!</definedName>
    <definedName name="ESAF_QUAR_GDP" localSheetId="7">#REF!</definedName>
    <definedName name="ESAF_QUAR_GDP" localSheetId="11">#REF!</definedName>
    <definedName name="ESAF_QUAR_GDP" localSheetId="8">#REF!</definedName>
    <definedName name="ESAF_QUAR_GDP" localSheetId="0">#REF!</definedName>
    <definedName name="ESAF_QUAR_GDP" localSheetId="1">#REF!</definedName>
    <definedName name="ESAF_QUAR_GDP" localSheetId="3">#REF!</definedName>
    <definedName name="ESAF_QUAR_GDP" localSheetId="6">#REF!</definedName>
    <definedName name="ESAF_QUAR_GDP">#REF!</definedName>
    <definedName name="esafr" localSheetId="9">#REF!</definedName>
    <definedName name="esafr" localSheetId="7">#REF!</definedName>
    <definedName name="esafr" localSheetId="11">#REF!</definedName>
    <definedName name="esafr" localSheetId="8">#REF!</definedName>
    <definedName name="esafr" localSheetId="0">#REF!</definedName>
    <definedName name="esafr" localSheetId="1">#REF!</definedName>
    <definedName name="esafr" localSheetId="3">#REF!</definedName>
    <definedName name="esafr" localSheetId="6">#REF!</definedName>
    <definedName name="esafr">#REF!</definedName>
    <definedName name="ESC" localSheetId="9">#REF!</definedName>
    <definedName name="ESC" localSheetId="7">#REF!</definedName>
    <definedName name="ESC" localSheetId="11">#REF!</definedName>
    <definedName name="ESC" localSheetId="8">#REF!</definedName>
    <definedName name="ESC" localSheetId="0">#REF!</definedName>
    <definedName name="ESC" localSheetId="1">#REF!</definedName>
    <definedName name="ESC" localSheetId="3">#REF!</definedName>
    <definedName name="ESC" localSheetId="6">#REF!</definedName>
    <definedName name="ESC">#REF!</definedName>
    <definedName name="ESP" localSheetId="9">#REF!</definedName>
    <definedName name="ESP" localSheetId="7">#REF!</definedName>
    <definedName name="ESP" localSheetId="11">#REF!</definedName>
    <definedName name="ESP" localSheetId="8">#REF!</definedName>
    <definedName name="ESP" localSheetId="0">#REF!</definedName>
    <definedName name="ESP" localSheetId="1">#REF!</definedName>
    <definedName name="ESP">#REF!</definedName>
    <definedName name="estacional" localSheetId="9">#REF!</definedName>
    <definedName name="estacional" localSheetId="7">#REF!</definedName>
    <definedName name="estacional" localSheetId="11">#REF!</definedName>
    <definedName name="estacional" localSheetId="8">#REF!</definedName>
    <definedName name="estacional" localSheetId="0">#REF!</definedName>
    <definedName name="estacional" localSheetId="1">#REF!</definedName>
    <definedName name="estacional">#REF!</definedName>
    <definedName name="ESTRUCTURA" localSheetId="8" hidden="1">[9]C!#REF!</definedName>
    <definedName name="ESTRUCTURA" localSheetId="0" hidden="1">#REF!</definedName>
    <definedName name="ESTRUCTURA" localSheetId="1" hidden="1">#REF!</definedName>
    <definedName name="ESTRUCTURA" localSheetId="3" hidden="1">[9]C!#REF!</definedName>
    <definedName name="ESTRUCTURA" hidden="1">[9]C!#REF!</definedName>
    <definedName name="etewte" localSheetId="9" hidden="1">#REF!</definedName>
    <definedName name="etewte" localSheetId="7" hidden="1">#REF!</definedName>
    <definedName name="etewte" localSheetId="11" hidden="1">#REF!</definedName>
    <definedName name="etewte" localSheetId="8" hidden="1">#REF!</definedName>
    <definedName name="etewte" localSheetId="0" hidden="1">#REF!</definedName>
    <definedName name="etewte" localSheetId="1" hidden="1">#REF!</definedName>
    <definedName name="etewte" localSheetId="3" hidden="1">#REF!</definedName>
    <definedName name="etewte" localSheetId="6" hidden="1">#REF!</definedName>
    <definedName name="etewte" hidden="1">#REF!</definedName>
    <definedName name="etwt" localSheetId="9" hidden="1">#REF!</definedName>
    <definedName name="etwt" localSheetId="7" hidden="1">#REF!</definedName>
    <definedName name="etwt" localSheetId="11" hidden="1">#REF!</definedName>
    <definedName name="etwt" localSheetId="8" hidden="1">#REF!</definedName>
    <definedName name="etwt" localSheetId="0" hidden="1">#REF!</definedName>
    <definedName name="etwt" localSheetId="1" hidden="1">#REF!</definedName>
    <definedName name="etwt" localSheetId="3" hidden="1">#REF!</definedName>
    <definedName name="etwt" localSheetId="6" hidden="1">#REF!</definedName>
    <definedName name="etwt" hidden="1">#REF!</definedName>
    <definedName name="EU">[51]CIRRs!$C$62</definedName>
    <definedName name="EUR">[51]CIRRs!$C$87</definedName>
    <definedName name="EURCRUDE87" localSheetId="9">#REF!</definedName>
    <definedName name="EURCRUDE87" localSheetId="7">#REF!</definedName>
    <definedName name="EURCRUDE87" localSheetId="11">#REF!</definedName>
    <definedName name="EURCRUDE87" localSheetId="8">#REF!</definedName>
    <definedName name="EURCRUDE87" localSheetId="0">#REF!</definedName>
    <definedName name="EURCRUDE87" localSheetId="1">#REF!</definedName>
    <definedName name="EURCRUDE87" localSheetId="3">#REF!</definedName>
    <definedName name="EURCRUDE87" localSheetId="6">#REF!</definedName>
    <definedName name="EURCRUDE87">#REF!</definedName>
    <definedName name="EURCRUDE88" localSheetId="9">#REF!</definedName>
    <definedName name="EURCRUDE88" localSheetId="7">#REF!</definedName>
    <definedName name="EURCRUDE88" localSheetId="11">#REF!</definedName>
    <definedName name="EURCRUDE88" localSheetId="8">#REF!</definedName>
    <definedName name="EURCRUDE88" localSheetId="0">#REF!</definedName>
    <definedName name="EURCRUDE88" localSheetId="1">#REF!</definedName>
    <definedName name="EURCRUDE88" localSheetId="3">#REF!</definedName>
    <definedName name="EURCRUDE88" localSheetId="6">#REF!</definedName>
    <definedName name="EURCRUDE88">#REF!</definedName>
    <definedName name="EURO" localSheetId="9">#REF!</definedName>
    <definedName name="EURO" localSheetId="7">#REF!</definedName>
    <definedName name="EURO" localSheetId="11">#REF!</definedName>
    <definedName name="EURO" localSheetId="8">#REF!</definedName>
    <definedName name="EURO" localSheetId="0">#REF!</definedName>
    <definedName name="EURO" localSheetId="1">#REF!</definedName>
    <definedName name="EURO" localSheetId="3">#REF!</definedName>
    <definedName name="EURO" localSheetId="6">#REF!</definedName>
    <definedName name="EURO">#REF!</definedName>
    <definedName name="EURO1" localSheetId="9">#REF!</definedName>
    <definedName name="EURO1" localSheetId="7">#REF!</definedName>
    <definedName name="EURO1" localSheetId="11">#REF!</definedName>
    <definedName name="EURO1" localSheetId="8">#REF!</definedName>
    <definedName name="EURO1" localSheetId="0">#REF!</definedName>
    <definedName name="EURO1" localSheetId="1">#REF!</definedName>
    <definedName name="EURO1" localSheetId="3">#REF!</definedName>
    <definedName name="EURO1">#REF!</definedName>
    <definedName name="EURPROD87" localSheetId="9">#REF!</definedName>
    <definedName name="EURPROD87" localSheetId="7">#REF!</definedName>
    <definedName name="EURPROD87" localSheetId="11">#REF!</definedName>
    <definedName name="EURPROD87" localSheetId="8">#REF!</definedName>
    <definedName name="EURPROD87" localSheetId="0">#REF!</definedName>
    <definedName name="EURPROD87" localSheetId="1">#REF!</definedName>
    <definedName name="EURPROD87" localSheetId="3">#REF!</definedName>
    <definedName name="EURPROD87">#REF!</definedName>
    <definedName name="EURPROD88" localSheetId="9">#REF!</definedName>
    <definedName name="EURPROD88" localSheetId="7">#REF!</definedName>
    <definedName name="EURPROD88" localSheetId="11">#REF!</definedName>
    <definedName name="EURPROD88" localSheetId="8">#REF!</definedName>
    <definedName name="EURPROD88" localSheetId="0">#REF!</definedName>
    <definedName name="EURPROD88" localSheetId="1">#REF!</definedName>
    <definedName name="EURPROD88" localSheetId="3">#REF!</definedName>
    <definedName name="EURPROD88">#REF!</definedName>
    <definedName name="EURTOT87" localSheetId="9">#REF!</definedName>
    <definedName name="EURTOT87" localSheetId="7">#REF!</definedName>
    <definedName name="EURTOT87" localSheetId="11">#REF!</definedName>
    <definedName name="EURTOT87" localSheetId="8">#REF!</definedName>
    <definedName name="EURTOT87" localSheetId="0">#REF!</definedName>
    <definedName name="EURTOT87" localSheetId="1">#REF!</definedName>
    <definedName name="EURTOT87" localSheetId="3">#REF!</definedName>
    <definedName name="EURTOT87">#REF!</definedName>
    <definedName name="EURTOT88" localSheetId="9">#REF!</definedName>
    <definedName name="EURTOT88" localSheetId="7">#REF!</definedName>
    <definedName name="EURTOT88" localSheetId="11">#REF!</definedName>
    <definedName name="EURTOT88" localSheetId="8">#REF!</definedName>
    <definedName name="EURTOT88" localSheetId="0">#REF!</definedName>
    <definedName name="EURTOT88" localSheetId="1">#REF!</definedName>
    <definedName name="EURTOT88" localSheetId="3">#REF!</definedName>
    <definedName name="EURTOT88">#REF!</definedName>
    <definedName name="eustocks">#N/A</definedName>
    <definedName name="ex">[104]Sheet1!$N$2:$Q$26</definedName>
    <definedName name="EXCEDENTE_DEL_10__SEGUN_EL_TOPE_ASIGNADO_A__BUENOS_AIRES__LEY_N__23621">[4]C!$B$18:$N$18</definedName>
    <definedName name="Exch.Rate" localSheetId="9">#REF!</definedName>
    <definedName name="Exch.Rate" localSheetId="7">#REF!</definedName>
    <definedName name="Exch.Rate" localSheetId="11">#REF!</definedName>
    <definedName name="Exch.Rate" localSheetId="8">#REF!</definedName>
    <definedName name="Exch.Rate" localSheetId="0">#REF!</definedName>
    <definedName name="Exch.Rate" localSheetId="1">#REF!</definedName>
    <definedName name="Exch.Rate" localSheetId="3">#REF!</definedName>
    <definedName name="Exch.Rate" localSheetId="6">#REF!</definedName>
    <definedName name="Exch.Rate">#REF!</definedName>
    <definedName name="ExitWRS">[105]Main!$AB$25</definedName>
    <definedName name="Exportacion_Por_Importancia">[106]Macro1!$A$1</definedName>
    <definedName name="EXR_UPDATE" localSheetId="9">#REF!</definedName>
    <definedName name="EXR_UPDATE" localSheetId="7">#REF!</definedName>
    <definedName name="EXR_UPDATE" localSheetId="11">#REF!</definedName>
    <definedName name="EXR_UPDATE" localSheetId="8">#REF!</definedName>
    <definedName name="EXR_UPDATE" localSheetId="0">#REF!</definedName>
    <definedName name="EXR_UPDATE" localSheetId="1">#REF!</definedName>
    <definedName name="EXR_UPDATE" localSheetId="3">#REF!</definedName>
    <definedName name="EXR_UPDATE" localSheetId="6">#REF!</definedName>
    <definedName name="EXR_UPDATE">#REF!</definedName>
    <definedName name="External_debt_indicators">[107]Table3!$F$8:$AB$437:'[107]Table3'!$AB$9</definedName>
    <definedName name="FAL" localSheetId="9">#REF!</definedName>
    <definedName name="FAL" localSheetId="7">#REF!</definedName>
    <definedName name="FAL" localSheetId="11">#REF!</definedName>
    <definedName name="FAL" localSheetId="8">#REF!</definedName>
    <definedName name="FAL" localSheetId="0">#REF!</definedName>
    <definedName name="FAL" localSheetId="1">#REF!</definedName>
    <definedName name="FAL" localSheetId="3">#REF!</definedName>
    <definedName name="FAL" localSheetId="6">#REF!</definedName>
    <definedName name="FAL">#REF!</definedName>
    <definedName name="FB" localSheetId="9">#REF!</definedName>
    <definedName name="FB" localSheetId="7">#REF!</definedName>
    <definedName name="FB" localSheetId="11">#REF!</definedName>
    <definedName name="FB" localSheetId="8">#REF!</definedName>
    <definedName name="FB" localSheetId="0">#REF!</definedName>
    <definedName name="FB" localSheetId="1">#REF!</definedName>
    <definedName name="FB" localSheetId="3">#REF!</definedName>
    <definedName name="FB" localSheetId="6">#REF!</definedName>
    <definedName name="FB">#REF!</definedName>
    <definedName name="FB1A" localSheetId="9">#REF!</definedName>
    <definedName name="FB1A" localSheetId="7">#REF!</definedName>
    <definedName name="FB1A" localSheetId="11">#REF!</definedName>
    <definedName name="FB1A" localSheetId="8">#REF!</definedName>
    <definedName name="FB1A" localSheetId="0">#REF!</definedName>
    <definedName name="FB1A" localSheetId="1">#REF!</definedName>
    <definedName name="FB1A" localSheetId="3">#REF!</definedName>
    <definedName name="FB1A" localSheetId="6">#REF!</definedName>
    <definedName name="FB1A">#REF!</definedName>
    <definedName name="fdfd" localSheetId="8" hidden="1">'[33]Fax a enviar'!#REF!</definedName>
    <definedName name="fdfd" localSheetId="3" hidden="1">'[33]Fax a enviar'!#REF!</definedName>
    <definedName name="fdfd" localSheetId="6" hidden="1">'[33]Fax a enviar'!#REF!</definedName>
    <definedName name="fdfd" hidden="1">'[33]Fax a enviar'!#REF!</definedName>
    <definedName name="fdfdd" localSheetId="9" hidden="1">#REF!</definedName>
    <definedName name="fdfdd" localSheetId="7" hidden="1">#REF!</definedName>
    <definedName name="fdfdd" localSheetId="11" hidden="1">#REF!</definedName>
    <definedName name="fdfdd" localSheetId="8" hidden="1">#REF!</definedName>
    <definedName name="fdfdd" localSheetId="0" hidden="1">#REF!</definedName>
    <definedName name="fdfdd" localSheetId="1" hidden="1">#REF!</definedName>
    <definedName name="fdfdd" localSheetId="3" hidden="1">#REF!</definedName>
    <definedName name="fdfdd" localSheetId="6" hidden="1">#REF!</definedName>
    <definedName name="fdfdd" hidden="1">#REF!</definedName>
    <definedName name="fdfddf" localSheetId="9" hidden="1">#REF!</definedName>
    <definedName name="fdfddf" localSheetId="7" hidden="1">#REF!</definedName>
    <definedName name="fdfddf" localSheetId="11" hidden="1">#REF!</definedName>
    <definedName name="fdfddf" localSheetId="8" hidden="1">#REF!</definedName>
    <definedName name="fdfddf" localSheetId="0" hidden="1">#REF!</definedName>
    <definedName name="fdfddf" localSheetId="1" hidden="1">#REF!</definedName>
    <definedName name="fdfddf" localSheetId="3" hidden="1">#REF!</definedName>
    <definedName name="fdfddf" localSheetId="6" hidden="1">#REF!</definedName>
    <definedName name="fdfddf" hidden="1">#REF!</definedName>
    <definedName name="fdfdf" localSheetId="8" hidden="1">'[33]Fax a enviar'!#REF!</definedName>
    <definedName name="fdfdf" localSheetId="3" hidden="1">'[33]Fax a enviar'!#REF!</definedName>
    <definedName name="fdfdf" localSheetId="6" hidden="1">'[33]Fax a enviar'!#REF!</definedName>
    <definedName name="fdfdf" hidden="1">'[33]Fax a enviar'!#REF!</definedName>
    <definedName name="fdfds" localSheetId="9" hidden="1">#REF!</definedName>
    <definedName name="fdfds" localSheetId="7" hidden="1">#REF!</definedName>
    <definedName name="fdfds" localSheetId="11" hidden="1">#REF!</definedName>
    <definedName name="fdfds" localSheetId="8" hidden="1">#REF!</definedName>
    <definedName name="fdfds" localSheetId="0" hidden="1">#REF!</definedName>
    <definedName name="fdfds" localSheetId="1" hidden="1">#REF!</definedName>
    <definedName name="fdfds" localSheetId="3" hidden="1">#REF!</definedName>
    <definedName name="fdfds" localSheetId="6" hidden="1">#REF!</definedName>
    <definedName name="fdfds" hidden="1">#REF!</definedName>
    <definedName name="fdfdsafsdf" localSheetId="8" hidden="1">'[95]Fax a enviar'!#REF!</definedName>
    <definedName name="fdfdsafsdf" localSheetId="0" hidden="1">#REF!</definedName>
    <definedName name="fdfdsafsdf" localSheetId="1" hidden="1">#REF!</definedName>
    <definedName name="fdfdsafsdf" localSheetId="3" hidden="1">'[95]Fax a enviar'!#REF!</definedName>
    <definedName name="fdfdsafsdf" localSheetId="6" hidden="1">'[95]Fax a enviar'!#REF!</definedName>
    <definedName name="fdfdsafsdf" hidden="1">'[95]Fax a enviar'!#REF!</definedName>
    <definedName name="fdfdsf" localSheetId="9" hidden="1">#REF!</definedName>
    <definedName name="fdfdsf" localSheetId="7" hidden="1">#REF!</definedName>
    <definedName name="fdfdsf" localSheetId="11" hidden="1">#REF!</definedName>
    <definedName name="fdfdsf" localSheetId="8" hidden="1">#REF!</definedName>
    <definedName name="fdfdsf" localSheetId="0" hidden="1">#REF!</definedName>
    <definedName name="fdfdsf" localSheetId="1" hidden="1">#REF!</definedName>
    <definedName name="fdfdsf" localSheetId="3" hidden="1">#REF!</definedName>
    <definedName name="fdfdsf" localSheetId="6" hidden="1">#REF!</definedName>
    <definedName name="fdfdsf" hidden="1">#REF!</definedName>
    <definedName name="fdfsd" localSheetId="8" hidden="1">'[63]Fax a enviar'!#REF!</definedName>
    <definedName name="fdfsd" localSheetId="0" hidden="1">#REF!</definedName>
    <definedName name="fdfsd" localSheetId="1" hidden="1">#REF!</definedName>
    <definedName name="fdfsd" localSheetId="3" hidden="1">'[63]Fax a enviar'!#REF!</definedName>
    <definedName name="fdfsd" localSheetId="6" hidden="1">'[63]Fax a enviar'!#REF!</definedName>
    <definedName name="fdfsd" hidden="1">'[63]Fax a enviar'!#REF!</definedName>
    <definedName name="feb" localSheetId="7">[22]Programa!#REF!</definedName>
    <definedName name="feb" localSheetId="11">[22]Programa!#REF!</definedName>
    <definedName name="feb" localSheetId="8">[22]Programa!#REF!</definedName>
    <definedName name="feb" localSheetId="0">[22]Programa!#REF!</definedName>
    <definedName name="feb" localSheetId="1">[22]Programa!#REF!</definedName>
    <definedName name="feb" localSheetId="3">[22]Programa!#REF!</definedName>
    <definedName name="feb" localSheetId="6">[22]Programa!#REF!</definedName>
    <definedName name="feb">[22]Programa!#REF!</definedName>
    <definedName name="FEB._89" localSheetId="9">#REF!</definedName>
    <definedName name="FEB._89" localSheetId="7">#REF!</definedName>
    <definedName name="FEB._89" localSheetId="11">#REF!</definedName>
    <definedName name="FEB._89" localSheetId="8">#REF!</definedName>
    <definedName name="FEB._89" localSheetId="0">#REF!</definedName>
    <definedName name="FEB._89" localSheetId="1">#REF!</definedName>
    <definedName name="FEB._89" localSheetId="3">#REF!</definedName>
    <definedName name="FEB._89" localSheetId="6">#REF!</definedName>
    <definedName name="FEB._89">#REF!</definedName>
    <definedName name="fecha" localSheetId="7">[22]Programa!#REF!</definedName>
    <definedName name="fecha" localSheetId="11">[22]Programa!#REF!</definedName>
    <definedName name="fecha" localSheetId="8">[22]Programa!#REF!</definedName>
    <definedName name="fecha" localSheetId="0">#REF!</definedName>
    <definedName name="fecha" localSheetId="1">#REF!</definedName>
    <definedName name="fecha" localSheetId="3">[22]Programa!#REF!</definedName>
    <definedName name="fecha" localSheetId="6">[22]Programa!#REF!</definedName>
    <definedName name="fecha">[22]Programa!#REF!</definedName>
    <definedName name="fechas" localSheetId="7">[59]Contribution!$K$51:$DC$52</definedName>
    <definedName name="fechas" localSheetId="11">[59]Contribution!$K$51:$DC$52</definedName>
    <definedName name="fechas" localSheetId="0">[59]Contribution!$K$51:$DC$52</definedName>
    <definedName name="fechas" localSheetId="1">[59]Contribution!$K$51:$DC$52</definedName>
    <definedName name="fechas" localSheetId="3">[59]Contribution!$K$51:$DC$52</definedName>
    <definedName name="fechas">[59]Contribution!$K$51:$DC$52</definedName>
    <definedName name="fed" localSheetId="2" hidden="1">{"Riqfin97",#N/A,FALSE,"Tran";"Riqfinpro",#N/A,FALSE,"Tran"}</definedName>
    <definedName name="fed" localSheetId="9" hidden="1">{"Riqfin97",#N/A,FALSE,"Tran";"Riqfinpro",#N/A,FALSE,"Tran"}</definedName>
    <definedName name="fed" localSheetId="7" hidden="1">{"Riqfin97",#N/A,FALSE,"Tran";"Riqfinpro",#N/A,FALSE,"Tran"}</definedName>
    <definedName name="fed" localSheetId="11" hidden="1">{"Riqfin97",#N/A,FALSE,"Tran";"Riqfinpro",#N/A,FALSE,"Tran"}</definedName>
    <definedName name="fed" localSheetId="8" hidden="1">{"Riqfin97",#N/A,FALSE,"Tran";"Riqfinpro",#N/A,FALSE,"Tran"}</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localSheetId="6" hidden="1">{"Riqfin97",#N/A,FALSE,"Tran";"Riqfinpro",#N/A,FALSE,"Tran"}</definedName>
    <definedName name="fed" localSheetId="10" hidden="1">{"Riqfin97",#N/A,FALSE,"Tran";"Riqfinpro",#N/A,FALSE,"Tran"}</definedName>
    <definedName name="fed" localSheetId="13" hidden="1">{"Riqfin97",#N/A,FALSE,"Tran";"Riqfinpro",#N/A,FALSE,"Tran"}</definedName>
    <definedName name="fed" hidden="1">{"Riqfin97",#N/A,FALSE,"Tran";"Riqfinpro",#N/A,FALSE,"Tran"}</definedName>
    <definedName name="feere" hidden="1">'[90]Fax a enviar'!#REF!</definedName>
    <definedName name="fef" hidden="1">'[90]Fax a enviar'!#REF!</definedName>
    <definedName name="fer" localSheetId="2" hidden="1">{"Riqfin97",#N/A,FALSE,"Tran";"Riqfinpro",#N/A,FALSE,"Tran"}</definedName>
    <definedName name="fer" localSheetId="9" hidden="1">{"Riqfin97",#N/A,FALSE,"Tran";"Riqfinpro",#N/A,FALSE,"Tran"}</definedName>
    <definedName name="fer" localSheetId="7" hidden="1">{"Riqfin97",#N/A,FALSE,"Tran";"Riqfinpro",#N/A,FALSE,"Tran"}</definedName>
    <definedName name="fer" localSheetId="11" hidden="1">{"Riqfin97",#N/A,FALSE,"Tran";"Riqfinpro",#N/A,FALSE,"Tran"}</definedName>
    <definedName name="fer" localSheetId="8"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localSheetId="6" hidden="1">{"Riqfin97",#N/A,FALSE,"Tran";"Riqfinpro",#N/A,FALSE,"Tran"}</definedName>
    <definedName name="fer" localSheetId="10" hidden="1">{"Riqfin97",#N/A,FALSE,"Tran";"Riqfinpro",#N/A,FALSE,"Tran"}</definedName>
    <definedName name="fer" localSheetId="13" hidden="1">{"Riqfin97",#N/A,FALSE,"Tran";"Riqfinpro",#N/A,FALSE,"Tran"}</definedName>
    <definedName name="fer" hidden="1">{"Riqfin97",#N/A,FALSE,"Tran";"Riqfinpro",#N/A,FALSE,"Tran"}</definedName>
    <definedName name="FF" localSheetId="9">#REF!</definedName>
    <definedName name="FF" localSheetId="7">#REF!</definedName>
    <definedName name="FF" localSheetId="11">#REF!</definedName>
    <definedName name="FF" localSheetId="8">#REF!</definedName>
    <definedName name="FF" localSheetId="0">#REF!</definedName>
    <definedName name="FF" localSheetId="1">#REF!</definedName>
    <definedName name="FF" localSheetId="3">#REF!</definedName>
    <definedName name="FF" localSheetId="6">#REF!</definedName>
    <definedName name="FF">#REF!</definedName>
    <definedName name="FF1A" localSheetId="9">#REF!</definedName>
    <definedName name="FF1A" localSheetId="7">#REF!</definedName>
    <definedName name="FF1A" localSheetId="11">#REF!</definedName>
    <definedName name="FF1A" localSheetId="8">#REF!</definedName>
    <definedName name="FF1A" localSheetId="0">#REF!</definedName>
    <definedName name="FF1A" localSheetId="1">#REF!</definedName>
    <definedName name="FF1A" localSheetId="3">#REF!</definedName>
    <definedName name="FF1A" localSheetId="6">#REF!</definedName>
    <definedName name="FF1A">#REF!</definedName>
    <definedName name="fff" localSheetId="9" hidden="1">#REF!</definedName>
    <definedName name="fff" localSheetId="7" hidden="1">#REF!</definedName>
    <definedName name="fff" localSheetId="11" hidden="1">#REF!</definedName>
    <definedName name="fff" localSheetId="8" hidden="1">#REF!</definedName>
    <definedName name="fff" localSheetId="0" hidden="1">#REF!</definedName>
    <definedName name="fff" localSheetId="1" hidden="1">#REF!</definedName>
    <definedName name="fff" localSheetId="3" hidden="1">#REF!</definedName>
    <definedName name="fff" localSheetId="6" hidden="1">#REF!</definedName>
    <definedName name="fff" hidden="1">#REF!</definedName>
    <definedName name="ffff" localSheetId="2" hidden="1">{"Riqfin97",#N/A,FALSE,"Tran";"Riqfinpro",#N/A,FALSE,"Tran"}</definedName>
    <definedName name="ffff" localSheetId="9" hidden="1">{"Riqfin97",#N/A,FALSE,"Tran";"Riqfinpro",#N/A,FALSE,"Tran"}</definedName>
    <definedName name="ffff" localSheetId="7" hidden="1">{"Riqfin97",#N/A,FALSE,"Tran";"Riqfinpro",#N/A,FALSE,"Tran"}</definedName>
    <definedName name="ffff" localSheetId="11" hidden="1">{"Riqfin97",#N/A,FALSE,"Tran";"Riqfinpro",#N/A,FALSE,"Tran"}</definedName>
    <definedName name="ffff" localSheetId="8" hidden="1">{"Riqfin97",#N/A,FALSE,"Tran";"Riqfinpro",#N/A,FALSE,"Tran"}</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localSheetId="6" hidden="1">{"Riqfin97",#N/A,FALSE,"Tran";"Riqfinpro",#N/A,FALSE,"Tran"}</definedName>
    <definedName name="ffff" localSheetId="10" hidden="1">{"Riqfin97",#N/A,FALSE,"Tran";"Riqfinpro",#N/A,FALSE,"Tran"}</definedName>
    <definedName name="ffff" localSheetId="13" hidden="1">{"Riqfin97",#N/A,FALSE,"Tran";"Riqfinpro",#N/A,FALSE,"Tran"}</definedName>
    <definedName name="ffff" hidden="1">{"Riqfin97",#N/A,FALSE,"Tran";"Riqfinpro",#N/A,FALSE,"Tran"}</definedName>
    <definedName name="fffff" localSheetId="9">#REF!</definedName>
    <definedName name="fffff" localSheetId="7">#REF!</definedName>
    <definedName name="fffff" localSheetId="11">#REF!</definedName>
    <definedName name="fffff" localSheetId="8">#REF!</definedName>
    <definedName name="fffff" localSheetId="0">#REF!</definedName>
    <definedName name="fffff" localSheetId="1">#REF!</definedName>
    <definedName name="fffff" localSheetId="3">#REF!</definedName>
    <definedName name="fffff" localSheetId="6">#REF!</definedName>
    <definedName name="fffff">#REF!</definedName>
    <definedName name="ffffff" localSheetId="9" hidden="1">#REF!</definedName>
    <definedName name="ffffff" localSheetId="7" hidden="1">#REF!</definedName>
    <definedName name="ffffff" localSheetId="11" hidden="1">#REF!</definedName>
    <definedName name="ffffff" localSheetId="8" hidden="1">#REF!</definedName>
    <definedName name="ffffff" localSheetId="0" hidden="1">#REF!</definedName>
    <definedName name="ffffff" localSheetId="1" hidden="1">#REF!</definedName>
    <definedName name="ffffff" localSheetId="3" hidden="1">#REF!</definedName>
    <definedName name="ffffff" localSheetId="6" hidden="1">#REF!</definedName>
    <definedName name="ffffff" hidden="1">#REF!</definedName>
    <definedName name="fffffff" localSheetId="2" hidden="1">{"Minpmon",#N/A,FALSE,"Monthinput"}</definedName>
    <definedName name="fffffff" localSheetId="9" hidden="1">{"Minpmon",#N/A,FALSE,"Monthinput"}</definedName>
    <definedName name="fffffff" localSheetId="7" hidden="1">{"Minpmon",#N/A,FALSE,"Monthinput"}</definedName>
    <definedName name="fffffff" localSheetId="11" hidden="1">{"Minpmon",#N/A,FALSE,"Monthinput"}</definedName>
    <definedName name="fffffff" localSheetId="8" hidden="1">{"Minpmon",#N/A,FALSE,"Monthinput"}</definedName>
    <definedName name="fffffff" localSheetId="0" hidden="1">{"Minpmon",#N/A,FALSE,"Monthinput"}</definedName>
    <definedName name="fffffff" localSheetId="1" hidden="1">{"Minpmon",#N/A,FALSE,"Monthinput"}</definedName>
    <definedName name="fffffff" localSheetId="3" hidden="1">{"Minpmon",#N/A,FALSE,"Monthinput"}</definedName>
    <definedName name="fffffff" localSheetId="6" hidden="1">{"Minpmon",#N/A,FALSE,"Monthinput"}</definedName>
    <definedName name="fffffff" localSheetId="10" hidden="1">{"Minpmon",#N/A,FALSE,"Monthinput"}</definedName>
    <definedName name="fffffff" localSheetId="13" hidden="1">{"Minpmon",#N/A,FALSE,"Monthinput"}</definedName>
    <definedName name="fffffff" hidden="1">{"Minpmon",#N/A,FALSE,"Monthinput"}</definedName>
    <definedName name="fffffffff" hidden="1">'[90]Fax a enviar'!#REF!</definedName>
    <definedName name="ffffffffffffff" localSheetId="2" hidden="1">{"Riqfin97",#N/A,FALSE,"Tran";"Riqfinpro",#N/A,FALSE,"Tran"}</definedName>
    <definedName name="ffffffffffffff" localSheetId="9" hidden="1">{"Riqfin97",#N/A,FALSE,"Tran";"Riqfinpro",#N/A,FALSE,"Tran"}</definedName>
    <definedName name="ffffffffffffff" localSheetId="7" hidden="1">{"Riqfin97",#N/A,FALSE,"Tran";"Riqfinpro",#N/A,FALSE,"Tran"}</definedName>
    <definedName name="ffffffffffffff" localSheetId="11" hidden="1">{"Riqfin97",#N/A,FALSE,"Tran";"Riqfinpro",#N/A,FALSE,"Tran"}</definedName>
    <definedName name="ffffffffffffff" localSheetId="8"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localSheetId="6" hidden="1">{"Riqfin97",#N/A,FALSE,"Tran";"Riqfinpro",#N/A,FALSE,"Tran"}</definedName>
    <definedName name="ffffffffffffff" localSheetId="10" hidden="1">{"Riqfin97",#N/A,FALSE,"Tran";"Riqfinpro",#N/A,FALSE,"Tran"}</definedName>
    <definedName name="ffffffffffffff" localSheetId="13" hidden="1">{"Riqfin97",#N/A,FALSE,"Tran";"Riqfinpro",#N/A,FALSE,"Tran"}</definedName>
    <definedName name="ffffffffffffff" hidden="1">{"Riqfin97",#N/A,FALSE,"Tran";"Riqfinpro",#N/A,FALSE,"Tran"}</definedName>
    <definedName name="FFNN" localSheetId="9">#REF!</definedName>
    <definedName name="FFNN" localSheetId="7">#REF!</definedName>
    <definedName name="FFNN" localSheetId="11">#REF!</definedName>
    <definedName name="FFNN" localSheetId="8">#REF!</definedName>
    <definedName name="FFNN" localSheetId="0">#REF!</definedName>
    <definedName name="FFNN" localSheetId="1">#REF!</definedName>
    <definedName name="FFNN" localSheetId="3">#REF!</definedName>
    <definedName name="FFNN" localSheetId="6">#REF!</definedName>
    <definedName name="FFNN">#REF!</definedName>
    <definedName name="fgf" localSheetId="2" hidden="1">{"Riqfin97",#N/A,FALSE,"Tran";"Riqfinpro",#N/A,FALSE,"Tran"}</definedName>
    <definedName name="fgf" localSheetId="9" hidden="1">{"Riqfin97",#N/A,FALSE,"Tran";"Riqfinpro",#N/A,FALSE,"Tran"}</definedName>
    <definedName name="fgf" localSheetId="7" hidden="1">{"Riqfin97",#N/A,FALSE,"Tran";"Riqfinpro",#N/A,FALSE,"Tran"}</definedName>
    <definedName name="fgf" localSheetId="11" hidden="1">{"Riqfin97",#N/A,FALSE,"Tran";"Riqfinpro",#N/A,FALSE,"Tran"}</definedName>
    <definedName name="fgf" localSheetId="8" hidden="1">{"Riqfin97",#N/A,FALSE,"Tran";"Riqfinpro",#N/A,FALSE,"Tran"}</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localSheetId="6" hidden="1">{"Riqfin97",#N/A,FALSE,"Tran";"Riqfinpro",#N/A,FALSE,"Tran"}</definedName>
    <definedName name="fgf" localSheetId="10" hidden="1">{"Riqfin97",#N/A,FALSE,"Tran";"Riqfinpro",#N/A,FALSE,"Tran"}</definedName>
    <definedName name="fgf" localSheetId="13" hidden="1">{"Riqfin97",#N/A,FALSE,"Tran";"Riqfinpro",#N/A,FALSE,"Tran"}</definedName>
    <definedName name="fgf" hidden="1">{"Riqfin97",#N/A,FALSE,"Tran";"Riqfinpro",#N/A,FALSE,"Tran"}</definedName>
    <definedName name="fgfg" hidden="1">'[96]Fax a enviar'!#REF!</definedName>
    <definedName name="fghfghf" hidden="1">'[108]Fax a enviar'!#REF!</definedName>
    <definedName name="fhnfdj" hidden="1">'[90]Fax a enviar'!#REF!</definedName>
    <definedName name="FIDR" localSheetId="9">#REF!</definedName>
    <definedName name="FIDR" localSheetId="7">#REF!</definedName>
    <definedName name="FIDR" localSheetId="11">#REF!</definedName>
    <definedName name="FIDR" localSheetId="8">#REF!</definedName>
    <definedName name="FIDR" localSheetId="0">#REF!</definedName>
    <definedName name="FIDR" localSheetId="1">#REF!</definedName>
    <definedName name="FIDR" localSheetId="3">#REF!</definedName>
    <definedName name="FIDR" localSheetId="6">#REF!</definedName>
    <definedName name="FIDR">#REF!</definedName>
    <definedName name="Fig.1" localSheetId="9">#REF!</definedName>
    <definedName name="Fig.1" localSheetId="7">#REF!</definedName>
    <definedName name="Fig.1" localSheetId="11">#REF!</definedName>
    <definedName name="Fig.1" localSheetId="8">#REF!</definedName>
    <definedName name="Fig.1" localSheetId="0">#REF!</definedName>
    <definedName name="Fig.1" localSheetId="1">#REF!</definedName>
    <definedName name="Fig.1" localSheetId="3">#REF!</definedName>
    <definedName name="Fig.1" localSheetId="6">#REF!</definedName>
    <definedName name="Fig.1">#REF!</definedName>
    <definedName name="FigTitle" localSheetId="9">#REF!</definedName>
    <definedName name="FigTitle" localSheetId="7">#REF!</definedName>
    <definedName name="FigTitle" localSheetId="11">#REF!</definedName>
    <definedName name="FigTitle" localSheetId="8">#REF!</definedName>
    <definedName name="FigTitle" localSheetId="0">#REF!</definedName>
    <definedName name="FigTitle" localSheetId="1">#REF!</definedName>
    <definedName name="FigTitle" localSheetId="3">#REF!</definedName>
    <definedName name="FigTitle" localSheetId="6">#REF!</definedName>
    <definedName name="FigTitle">#REF!</definedName>
    <definedName name="Figure.3" localSheetId="9">#REF!</definedName>
    <definedName name="Figure.3" localSheetId="7">#REF!</definedName>
    <definedName name="Figure.3" localSheetId="11">#REF!</definedName>
    <definedName name="Figure.3" localSheetId="8">#REF!</definedName>
    <definedName name="Figure.3" localSheetId="0">#REF!</definedName>
    <definedName name="Figure.3" localSheetId="1">#REF!</definedName>
    <definedName name="Figure.3" localSheetId="3">#REF!</definedName>
    <definedName name="Figure.3">#REF!</definedName>
    <definedName name="FIM" localSheetId="9">#REF!</definedName>
    <definedName name="FIM" localSheetId="7">#REF!</definedName>
    <definedName name="FIM" localSheetId="11">#REF!</definedName>
    <definedName name="FIM" localSheetId="8">#REF!</definedName>
    <definedName name="FIM" localSheetId="0">#REF!</definedName>
    <definedName name="FIM" localSheetId="1">#REF!</definedName>
    <definedName name="FIM">#REF!</definedName>
    <definedName name="finan" localSheetId="9">#REF!</definedName>
    <definedName name="finan" localSheetId="7">#REF!</definedName>
    <definedName name="finan" localSheetId="11">#REF!</definedName>
    <definedName name="finan" localSheetId="8">#REF!</definedName>
    <definedName name="finan" localSheetId="0">#REF!</definedName>
    <definedName name="finan" localSheetId="1">#REF!</definedName>
    <definedName name="finan">#REF!</definedName>
    <definedName name="finan1" localSheetId="9">#REF!</definedName>
    <definedName name="finan1" localSheetId="7">#REF!</definedName>
    <definedName name="finan1" localSheetId="11">#REF!</definedName>
    <definedName name="finan1" localSheetId="8">#REF!</definedName>
    <definedName name="finan1" localSheetId="0">#REF!</definedName>
    <definedName name="finan1" localSheetId="1">#REF!</definedName>
    <definedName name="finan1">#REF!</definedName>
    <definedName name="Financing" localSheetId="2" hidden="1">{"Tab1",#N/A,FALSE,"P";"Tab2",#N/A,FALSE,"P"}</definedName>
    <definedName name="Financing" localSheetId="9" hidden="1">{"Tab1",#N/A,FALSE,"P";"Tab2",#N/A,FALSE,"P"}</definedName>
    <definedName name="Financing" localSheetId="7" hidden="1">{"Tab1",#N/A,FALSE,"P";"Tab2",#N/A,FALSE,"P"}</definedName>
    <definedName name="Financing" localSheetId="11" hidden="1">{"Tab1",#N/A,FALSE,"P";"Tab2",#N/A,FALSE,"P"}</definedName>
    <definedName name="Financing" localSheetId="8" hidden="1">{"Tab1",#N/A,FALSE,"P";"Tab2",#N/A,FALSE,"P"}</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localSheetId="6" hidden="1">{"Tab1",#N/A,FALSE,"P";"Tab2",#N/A,FALSE,"P"}</definedName>
    <definedName name="Financing" localSheetId="10" hidden="1">{"Tab1",#N/A,FALSE,"P";"Tab2",#N/A,FALSE,"P"}</definedName>
    <definedName name="Financing" localSheetId="13" hidden="1">{"Tab1",#N/A,FALSE,"P";"Tab2",#N/A,FALSE,"P"}</definedName>
    <definedName name="Financing" hidden="1">{"Tab1",#N/A,FALSE,"P";"Tab2",#N/A,FALSE,"P"}</definedName>
    <definedName name="Finland_wt">'[66]OECD wgt'!$B$18</definedName>
    <definedName name="FIP" localSheetId="8">[109]Q4!#REF!</definedName>
    <definedName name="FIP" localSheetId="0">[109]Q4!#REF!</definedName>
    <definedName name="FIP" localSheetId="1">[109]Q4!#REF!</definedName>
    <definedName name="FIP" localSheetId="3">[109]Q4!#REF!</definedName>
    <definedName name="FIP" localSheetId="6">[109]Q4!#REF!</definedName>
    <definedName name="FIP">[109]Q4!#REF!</definedName>
    <definedName name="Fisc" localSheetId="9">#REF!</definedName>
    <definedName name="Fisc" localSheetId="7">#REF!</definedName>
    <definedName name="Fisc" localSheetId="11">#REF!</definedName>
    <definedName name="Fisc" localSheetId="8">#REF!</definedName>
    <definedName name="Fisc" localSheetId="0">#REF!</definedName>
    <definedName name="Fisc" localSheetId="1">#REF!</definedName>
    <definedName name="Fisc" localSheetId="3">#REF!</definedName>
    <definedName name="Fisc" localSheetId="6">#REF!</definedName>
    <definedName name="Fisc">#REF!</definedName>
    <definedName name="Fisca" localSheetId="9">#REF!</definedName>
    <definedName name="Fisca" localSheetId="7">#REF!</definedName>
    <definedName name="Fisca" localSheetId="11">#REF!</definedName>
    <definedName name="Fisca" localSheetId="8">#REF!</definedName>
    <definedName name="Fisca" localSheetId="0">#REF!</definedName>
    <definedName name="Fisca" localSheetId="1">#REF!</definedName>
    <definedName name="Fisca" localSheetId="3">#REF!</definedName>
    <definedName name="Fisca" localSheetId="6">#REF!</definedName>
    <definedName name="Fisca">#REF!</definedName>
    <definedName name="FISUM" localSheetId="9">#REF!</definedName>
    <definedName name="FISUM" localSheetId="7">#REF!</definedName>
    <definedName name="FISUM" localSheetId="11">#REF!</definedName>
    <definedName name="FISUM" localSheetId="8">#REF!</definedName>
    <definedName name="FISUM" localSheetId="0">#REF!</definedName>
    <definedName name="FISUM" localSheetId="1">#REF!</definedName>
    <definedName name="FISUM" localSheetId="6">#REF!</definedName>
    <definedName name="FISUM">#REF!</definedName>
    <definedName name="FLIBOR" localSheetId="8">[109]Q4!#REF!</definedName>
    <definedName name="FLIBOR" localSheetId="6">[109]Q4!#REF!</definedName>
    <definedName name="FLIBOR">[109]Q4!#REF!</definedName>
    <definedName name="FLOPEC" localSheetId="9">#REF!</definedName>
    <definedName name="FLOPEC" localSheetId="7">#REF!</definedName>
    <definedName name="FLOPEC" localSheetId="11">#REF!</definedName>
    <definedName name="FLOPEC" localSheetId="8">#REF!</definedName>
    <definedName name="FLOPEC" localSheetId="0">#REF!</definedName>
    <definedName name="FLOPEC" localSheetId="1">#REF!</definedName>
    <definedName name="FLOPEC" localSheetId="3">#REF!</definedName>
    <definedName name="FLOPEC" localSheetId="6">#REF!</definedName>
    <definedName name="FLOPEC">#REF!</definedName>
    <definedName name="FLOWS" localSheetId="9">#REF!</definedName>
    <definedName name="FLOWS" localSheetId="7">#REF!</definedName>
    <definedName name="FLOWS" localSheetId="11">#REF!</definedName>
    <definedName name="FLOWS" localSheetId="8">#REF!</definedName>
    <definedName name="FLOWS" localSheetId="0">#REF!</definedName>
    <definedName name="FLOWS" localSheetId="1">#REF!</definedName>
    <definedName name="FLOWS" localSheetId="3">#REF!</definedName>
    <definedName name="FLOWS" localSheetId="6">#REF!</definedName>
    <definedName name="FLOWS">#REF!</definedName>
    <definedName name="fluct" localSheetId="9">#REF!</definedName>
    <definedName name="fluct" localSheetId="7">#REF!</definedName>
    <definedName name="fluct" localSheetId="11">#REF!</definedName>
    <definedName name="fluct" localSheetId="8">#REF!</definedName>
    <definedName name="fluct" localSheetId="0">#REF!</definedName>
    <definedName name="fluct" localSheetId="1">#REF!</definedName>
    <definedName name="fluct" localSheetId="3">#REF!</definedName>
    <definedName name="fluct" localSheetId="6">#REF!</definedName>
    <definedName name="fluct">#REF!</definedName>
    <definedName name="Flujo">[77]Hoja5!$X$1:$AF$61</definedName>
    <definedName name="FLUXO" localSheetId="9">#REF!</definedName>
    <definedName name="FLUXO" localSheetId="7">#REF!</definedName>
    <definedName name="FLUXO" localSheetId="11">#REF!</definedName>
    <definedName name="FLUXO" localSheetId="8">#REF!</definedName>
    <definedName name="FLUXO" localSheetId="0">#REF!</definedName>
    <definedName name="FLUXO" localSheetId="1">#REF!</definedName>
    <definedName name="FLUXO" localSheetId="3">#REF!</definedName>
    <definedName name="FLUXO" localSheetId="6">#REF!</definedName>
    <definedName name="FLUXO">#REF!</definedName>
    <definedName name="FMB" localSheetId="9">#REF!</definedName>
    <definedName name="FMB" localSheetId="7">#REF!</definedName>
    <definedName name="FMB" localSheetId="11">#REF!</definedName>
    <definedName name="FMB" localSheetId="8">#REF!</definedName>
    <definedName name="FMB" localSheetId="0">#REF!</definedName>
    <definedName name="FMB" localSheetId="1">#REF!</definedName>
    <definedName name="FMB" localSheetId="3">#REF!</definedName>
    <definedName name="FMB" localSheetId="6">#REF!</definedName>
    <definedName name="FMB">#REF!</definedName>
    <definedName name="FMI" localSheetId="8">[58]BCP!#REF!</definedName>
    <definedName name="FMI" localSheetId="0">#REF!</definedName>
    <definedName name="FMI" localSheetId="1">#REF!</definedName>
    <definedName name="FMI" localSheetId="3">[58]BCP!#REF!</definedName>
    <definedName name="FMI" localSheetId="6">[58]BCP!#REF!</definedName>
    <definedName name="FMI">[58]BCP!#REF!</definedName>
    <definedName name="FMK" localSheetId="9">#REF!</definedName>
    <definedName name="FMK" localSheetId="7">#REF!</definedName>
    <definedName name="FMK" localSheetId="11">#REF!</definedName>
    <definedName name="FMK" localSheetId="8">#REF!</definedName>
    <definedName name="FMK" localSheetId="0">#REF!</definedName>
    <definedName name="FMK" localSheetId="1">#REF!</definedName>
    <definedName name="FMK" localSheetId="3">#REF!</definedName>
    <definedName name="FMK" localSheetId="6">#REF!</definedName>
    <definedName name="FMK">#REF!</definedName>
    <definedName name="FODESEC" localSheetId="9">#REF!</definedName>
    <definedName name="FODESEC" localSheetId="7">#REF!</definedName>
    <definedName name="FODESEC" localSheetId="11">#REF!</definedName>
    <definedName name="FODESEC" localSheetId="8">#REF!</definedName>
    <definedName name="FODESEC" localSheetId="0">#REF!</definedName>
    <definedName name="FODESEC" localSheetId="1">#REF!</definedName>
    <definedName name="FODESEC" localSheetId="3">#REF!</definedName>
    <definedName name="FODESEC" localSheetId="6">#REF!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9">#REF!</definedName>
    <definedName name="FRAMENO" localSheetId="7">#REF!</definedName>
    <definedName name="FRAMENO" localSheetId="11">#REF!</definedName>
    <definedName name="FRAMENO" localSheetId="8">#REF!</definedName>
    <definedName name="FRAMENO" localSheetId="0">#REF!</definedName>
    <definedName name="FRAMENO" localSheetId="1">#REF!</definedName>
    <definedName name="FRAMENO" localSheetId="3">#REF!</definedName>
    <definedName name="FRAMENO" localSheetId="6">#REF!</definedName>
    <definedName name="FRAMENO">#REF!</definedName>
    <definedName name="framework_macro" localSheetId="9">#REF!</definedName>
    <definedName name="framework_macro" localSheetId="7">#REF!</definedName>
    <definedName name="framework_macro" localSheetId="11">#REF!</definedName>
    <definedName name="framework_macro" localSheetId="8">#REF!</definedName>
    <definedName name="framework_macro" localSheetId="0">#REF!</definedName>
    <definedName name="framework_macro" localSheetId="1">#REF!</definedName>
    <definedName name="framework_macro" localSheetId="3">#REF!</definedName>
    <definedName name="framework_macro" localSheetId="6">#REF!</definedName>
    <definedName name="framework_macro">#REF!</definedName>
    <definedName name="framework_macro_new" localSheetId="9">#REF!</definedName>
    <definedName name="framework_macro_new" localSheetId="7">#REF!</definedName>
    <definedName name="framework_macro_new" localSheetId="11">#REF!</definedName>
    <definedName name="framework_macro_new" localSheetId="8">#REF!</definedName>
    <definedName name="framework_macro_new" localSheetId="0">#REF!</definedName>
    <definedName name="framework_macro_new" localSheetId="1">#REF!</definedName>
    <definedName name="framework_macro_new" localSheetId="3">#REF!</definedName>
    <definedName name="framework_macro_new" localSheetId="6">#REF!</definedName>
    <definedName name="framework_macro_new">#REF!</definedName>
    <definedName name="framework_monetary" localSheetId="9">#REF!</definedName>
    <definedName name="framework_monetary" localSheetId="7">#REF!</definedName>
    <definedName name="framework_monetary" localSheetId="11">#REF!</definedName>
    <definedName name="framework_monetary" localSheetId="8">#REF!</definedName>
    <definedName name="framework_monetary" localSheetId="0">#REF!</definedName>
    <definedName name="framework_monetary" localSheetId="1">#REF!</definedName>
    <definedName name="framework_monetary" localSheetId="3">#REF!</definedName>
    <definedName name="framework_monetary">#REF!</definedName>
    <definedName name="FRAMEYES" localSheetId="9">#REF!</definedName>
    <definedName name="FRAMEYES" localSheetId="7">#REF!</definedName>
    <definedName name="FRAMEYES" localSheetId="11">#REF!</definedName>
    <definedName name="FRAMEYES" localSheetId="8">#REF!</definedName>
    <definedName name="FRAMEYES" localSheetId="0">#REF!</definedName>
    <definedName name="FRAMEYES" localSheetId="1">#REF!</definedName>
    <definedName name="FRAMEYES" localSheetId="3">#REF!</definedName>
    <definedName name="FRAMEYES">#REF!</definedName>
    <definedName name="France_wt">'[66]OECD wgt'!$B$7</definedName>
    <definedName name="fre" localSheetId="2" hidden="1">{"Tab1",#N/A,FALSE,"P";"Tab2",#N/A,FALSE,"P"}</definedName>
    <definedName name="fre" localSheetId="9" hidden="1">{"Tab1",#N/A,FALSE,"P";"Tab2",#N/A,FALSE,"P"}</definedName>
    <definedName name="fre" localSheetId="7" hidden="1">{"Tab1",#N/A,FALSE,"P";"Tab2",#N/A,FALSE,"P"}</definedName>
    <definedName name="fre" localSheetId="11" hidden="1">{"Tab1",#N/A,FALSE,"P";"Tab2",#N/A,FALSE,"P"}</definedName>
    <definedName name="fre" localSheetId="8" hidden="1">{"Tab1",#N/A,FALSE,"P";"Tab2",#N/A,FALSE,"P"}</definedName>
    <definedName name="fre" localSheetId="0" hidden="1">{"Tab1",#N/A,FALSE,"P";"Tab2",#N/A,FALSE,"P"}</definedName>
    <definedName name="fre" localSheetId="1" hidden="1">{"Tab1",#N/A,FALSE,"P";"Tab2",#N/A,FALSE,"P"}</definedName>
    <definedName name="fre" localSheetId="3" hidden="1">{"Tab1",#N/A,FALSE,"P";"Tab2",#N/A,FALSE,"P"}</definedName>
    <definedName name="fre" localSheetId="6" hidden="1">{"Tab1",#N/A,FALSE,"P";"Tab2",#N/A,FALSE,"P"}</definedName>
    <definedName name="fre" localSheetId="10" hidden="1">{"Tab1",#N/A,FALSE,"P";"Tab2",#N/A,FALSE,"P"}</definedName>
    <definedName name="fre" localSheetId="13" hidden="1">{"Tab1",#N/A,FALSE,"P";"Tab2",#N/A,FALSE,"P"}</definedName>
    <definedName name="fre" hidden="1">{"Tab1",#N/A,FALSE,"P";"Tab2",#N/A,FALSE,"P"}</definedName>
    <definedName name="FRF" localSheetId="9">#REF!</definedName>
    <definedName name="FRF" localSheetId="7">#REF!</definedName>
    <definedName name="FRF" localSheetId="11">#REF!</definedName>
    <definedName name="FRF" localSheetId="8">#REF!</definedName>
    <definedName name="FRF" localSheetId="0">#REF!</definedName>
    <definedName name="FRF" localSheetId="1">#REF!</definedName>
    <definedName name="FRF" localSheetId="3">#REF!</definedName>
    <definedName name="FRF" localSheetId="6">#REF!</definedName>
    <definedName name="FRF">#REF!</definedName>
    <definedName name="FRFEURO" localSheetId="9">#REF!</definedName>
    <definedName name="FRFEURO" localSheetId="7">#REF!</definedName>
    <definedName name="FRFEURO" localSheetId="11">#REF!</definedName>
    <definedName name="FRFEURO" localSheetId="8">#REF!</definedName>
    <definedName name="FRFEURO" localSheetId="0">#REF!</definedName>
    <definedName name="FRFEURO" localSheetId="1">#REF!</definedName>
    <definedName name="FRFEURO" localSheetId="3">#REF!</definedName>
    <definedName name="FRFEURO" localSheetId="6">#REF!</definedName>
    <definedName name="FRFEURO">#REF!</definedName>
    <definedName name="FS" localSheetId="9">#REF!</definedName>
    <definedName name="FS" localSheetId="7">#REF!</definedName>
    <definedName name="FS" localSheetId="11">#REF!</definedName>
    <definedName name="FS" localSheetId="8">#REF!</definedName>
    <definedName name="FS" localSheetId="0">#REF!</definedName>
    <definedName name="FS" localSheetId="1">#REF!</definedName>
    <definedName name="FS" localSheetId="3">#REF!</definedName>
    <definedName name="FS" localSheetId="6">#REF!</definedName>
    <definedName name="FS">#REF!</definedName>
    <definedName name="FS1A" localSheetId="9">#REF!</definedName>
    <definedName name="FS1A" localSheetId="7">#REF!</definedName>
    <definedName name="FS1A" localSheetId="11">#REF!</definedName>
    <definedName name="FS1A" localSheetId="8">#REF!</definedName>
    <definedName name="FS1A" localSheetId="0">#REF!</definedName>
    <definedName name="FS1A" localSheetId="1">#REF!</definedName>
    <definedName name="FS1A" localSheetId="3">#REF!</definedName>
    <definedName name="FS1A">#REF!</definedName>
    <definedName name="fsdfsd" localSheetId="8" hidden="1">[110]C!#REF!</definedName>
    <definedName name="fsdfsd" localSheetId="3" hidden="1">[110]C!#REF!</definedName>
    <definedName name="fsdfsd" hidden="1">[110]C!#REF!</definedName>
    <definedName name="fsdsdfa" localSheetId="3" hidden="1">'[95]Fax a enviar'!#REF!</definedName>
    <definedName name="fsdsdfa" hidden="1">'[95]Fax a enviar'!#REF!</definedName>
    <definedName name="FT" localSheetId="9">#REF!</definedName>
    <definedName name="FT" localSheetId="7">#REF!</definedName>
    <definedName name="FT" localSheetId="11">#REF!</definedName>
    <definedName name="FT" localSheetId="8">#REF!</definedName>
    <definedName name="FT" localSheetId="0">#REF!</definedName>
    <definedName name="FT" localSheetId="1">#REF!</definedName>
    <definedName name="FT" localSheetId="3">#REF!</definedName>
    <definedName name="FT" localSheetId="6">#REF!</definedName>
    <definedName name="FT">#REF!</definedName>
    <definedName name="FT1A" localSheetId="9">#REF!</definedName>
    <definedName name="FT1A" localSheetId="7">#REF!</definedName>
    <definedName name="FT1A" localSheetId="11">#REF!</definedName>
    <definedName name="FT1A" localSheetId="8">#REF!</definedName>
    <definedName name="FT1A" localSheetId="0">#REF!</definedName>
    <definedName name="FT1A" localSheetId="1">#REF!</definedName>
    <definedName name="FT1A" localSheetId="3">#REF!</definedName>
    <definedName name="FT1A" localSheetId="6">#REF!</definedName>
    <definedName name="FT1A">#REF!</definedName>
    <definedName name="ftaref" localSheetId="9">#REF!</definedName>
    <definedName name="ftaref" localSheetId="7">#REF!</definedName>
    <definedName name="ftaref" localSheetId="11">#REF!</definedName>
    <definedName name="ftaref" localSheetId="8">#REF!</definedName>
    <definedName name="ftaref" localSheetId="0">#REF!</definedName>
    <definedName name="ftaref" localSheetId="1">#REF!</definedName>
    <definedName name="ftaref" localSheetId="6">#REF!</definedName>
    <definedName name="ftaref">#REF!</definedName>
    <definedName name="ftconf" localSheetId="9">#REF!</definedName>
    <definedName name="ftconf" localSheetId="7">#REF!</definedName>
    <definedName name="ftconf" localSheetId="11">#REF!</definedName>
    <definedName name="ftconf" localSheetId="8">#REF!</definedName>
    <definedName name="ftconf" localSheetId="0">#REF!</definedName>
    <definedName name="ftconf" localSheetId="1">#REF!</definedName>
    <definedName name="ftconf">#REF!</definedName>
    <definedName name="ftima" localSheetId="9">#REF!</definedName>
    <definedName name="ftima" localSheetId="7">#REF!</definedName>
    <definedName name="ftima" localSheetId="11">#REF!</definedName>
    <definedName name="ftima" localSheetId="8">#REF!</definedName>
    <definedName name="ftima" localSheetId="0">#REF!</definedName>
    <definedName name="ftima" localSheetId="1">#REF!</definedName>
    <definedName name="ftima">#REF!</definedName>
    <definedName name="ftimaf" localSheetId="9">#REF!</definedName>
    <definedName name="ftimaf" localSheetId="7">#REF!</definedName>
    <definedName name="ftimaf" localSheetId="11">#REF!</definedName>
    <definedName name="ftimaf" localSheetId="8">#REF!</definedName>
    <definedName name="ftimaf" localSheetId="0">#REF!</definedName>
    <definedName name="ftimaf" localSheetId="1">#REF!</definedName>
    <definedName name="ftimaf">#REF!</definedName>
    <definedName name="ftr" localSheetId="2" hidden="1">{"Riqfin97",#N/A,FALSE,"Tran";"Riqfinpro",#N/A,FALSE,"Tran"}</definedName>
    <definedName name="ftr" localSheetId="9" hidden="1">{"Riqfin97",#N/A,FALSE,"Tran";"Riqfinpro",#N/A,FALSE,"Tran"}</definedName>
    <definedName name="ftr" localSheetId="7" hidden="1">{"Riqfin97",#N/A,FALSE,"Tran";"Riqfinpro",#N/A,FALSE,"Tran"}</definedName>
    <definedName name="ftr" localSheetId="11" hidden="1">{"Riqfin97",#N/A,FALSE,"Tran";"Riqfinpro",#N/A,FALSE,"Tran"}</definedName>
    <definedName name="ftr" localSheetId="8" hidden="1">{"Riqfin97",#N/A,FALSE,"Tran";"Riqfinpro",#N/A,FALSE,"Tran"}</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localSheetId="6" hidden="1">{"Riqfin97",#N/A,FALSE,"Tran";"Riqfinpro",#N/A,FALSE,"Tran"}</definedName>
    <definedName name="ftr" localSheetId="10" hidden="1">{"Riqfin97",#N/A,FALSE,"Tran";"Riqfinpro",#N/A,FALSE,"Tran"}</definedName>
    <definedName name="ftr" localSheetId="13" hidden="1">{"Riqfin97",#N/A,FALSE,"Tran";"Riqfinpro",#N/A,FALSE,"Tran"}</definedName>
    <definedName name="ftr" hidden="1">{"Riqfin97",#N/A,FALSE,"Tran";"Riqfinpro",#N/A,FALSE,"Tran"}</definedName>
    <definedName name="fty" localSheetId="2" hidden="1">{"Riqfin97",#N/A,FALSE,"Tran";"Riqfinpro",#N/A,FALSE,"Tran"}</definedName>
    <definedName name="fty" localSheetId="9" hidden="1">{"Riqfin97",#N/A,FALSE,"Tran";"Riqfinpro",#N/A,FALSE,"Tran"}</definedName>
    <definedName name="fty" localSheetId="7" hidden="1">{"Riqfin97",#N/A,FALSE,"Tran";"Riqfinpro",#N/A,FALSE,"Tran"}</definedName>
    <definedName name="fty" localSheetId="11" hidden="1">{"Riqfin97",#N/A,FALSE,"Tran";"Riqfinpro",#N/A,FALSE,"Tran"}</definedName>
    <definedName name="fty" localSheetId="8" hidden="1">{"Riqfin97",#N/A,FALSE,"Tran";"Riqfinpro",#N/A,FALSE,"Tran"}</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localSheetId="6" hidden="1">{"Riqfin97",#N/A,FALSE,"Tran";"Riqfinpro",#N/A,FALSE,"Tran"}</definedName>
    <definedName name="fty" localSheetId="10" hidden="1">{"Riqfin97",#N/A,FALSE,"Tran";"Riqfinpro",#N/A,FALSE,"Tran"}</definedName>
    <definedName name="fty" localSheetId="13" hidden="1">{"Riqfin97",#N/A,FALSE,"Tran";"Riqfinpro",#N/A,FALSE,"Tran"}</definedName>
    <definedName name="fty" hidden="1">{"Riqfin97",#N/A,FALSE,"Tran";"Riqfinpro",#N/A,FALSE,"Tran"}</definedName>
    <definedName name="FUENTE" localSheetId="9">#REF!</definedName>
    <definedName name="FUENTE" localSheetId="7">#REF!</definedName>
    <definedName name="FUENTE" localSheetId="11">#REF!</definedName>
    <definedName name="FUENTE" localSheetId="8">#REF!</definedName>
    <definedName name="FUENTE" localSheetId="0">#REF!</definedName>
    <definedName name="FUENTE" localSheetId="1">#REF!</definedName>
    <definedName name="FUENTE" localSheetId="3">#REF!</definedName>
    <definedName name="FUENTE" localSheetId="6">#REF!</definedName>
    <definedName name="FUENTE">#REF!</definedName>
    <definedName name="fuente1" localSheetId="9">#REF!</definedName>
    <definedName name="fuente1" localSheetId="7">#REF!</definedName>
    <definedName name="fuente1" localSheetId="11">#REF!</definedName>
    <definedName name="fuente1" localSheetId="8">#REF!</definedName>
    <definedName name="fuente1" localSheetId="0">#REF!</definedName>
    <definedName name="fuente1" localSheetId="1">#REF!</definedName>
    <definedName name="fuente1" localSheetId="3">#REF!</definedName>
    <definedName name="fuente1" localSheetId="6">#REF!</definedName>
    <definedName name="fuente1">#REF!</definedName>
    <definedName name="FUENTE2" localSheetId="9">#REF!</definedName>
    <definedName name="FUENTE2" localSheetId="7">#REF!</definedName>
    <definedName name="FUENTE2" localSheetId="11">#REF!</definedName>
    <definedName name="FUENTE2" localSheetId="8">#REF!</definedName>
    <definedName name="FUENTE2" localSheetId="0">#REF!</definedName>
    <definedName name="FUENTE2" localSheetId="1">#REF!</definedName>
    <definedName name="FUENTE2" localSheetId="3">#REF!</definedName>
    <definedName name="FUENTE2" localSheetId="6">#REF!</definedName>
    <definedName name="FUENTE2">#REF!</definedName>
    <definedName name="Fuentes" localSheetId="9">#REF!</definedName>
    <definedName name="Fuentes" localSheetId="7">#REF!</definedName>
    <definedName name="Fuentes" localSheetId="11">#REF!</definedName>
    <definedName name="Fuentes" localSheetId="8">#REF!</definedName>
    <definedName name="Fuentes" localSheetId="0">#REF!</definedName>
    <definedName name="Fuentes" localSheetId="1">#REF!</definedName>
    <definedName name="Fuentes" localSheetId="3">#REF!</definedName>
    <definedName name="Fuentes">#REF!</definedName>
    <definedName name="fx" localSheetId="9">#REF!</definedName>
    <definedName name="fx" localSheetId="7">#REF!</definedName>
    <definedName name="fx" localSheetId="11">#REF!</definedName>
    <definedName name="fx" localSheetId="8">#REF!</definedName>
    <definedName name="fx" localSheetId="0">#REF!</definedName>
    <definedName name="fx" localSheetId="1">#REF!</definedName>
    <definedName name="fx" localSheetId="3">#REF!</definedName>
    <definedName name="fx">#REF!</definedName>
    <definedName name="FX98IGP" localSheetId="9">#REF!</definedName>
    <definedName name="FX98IGP" localSheetId="7">#REF!</definedName>
    <definedName name="FX98IGP" localSheetId="11">#REF!</definedName>
    <definedName name="FX98IGP" localSheetId="8">#REF!</definedName>
    <definedName name="FX98IGP" localSheetId="0">#REF!</definedName>
    <definedName name="FX98IGP" localSheetId="1">#REF!</definedName>
    <definedName name="FX98IGP">#REF!</definedName>
    <definedName name="FX98RE" localSheetId="9">#REF!</definedName>
    <definedName name="FX98RE" localSheetId="7">#REF!</definedName>
    <definedName name="FX98RE" localSheetId="11">#REF!</definedName>
    <definedName name="FX98RE" localSheetId="8">#REF!</definedName>
    <definedName name="FX98RE" localSheetId="0">#REF!</definedName>
    <definedName name="FX98RE" localSheetId="1">#REF!</definedName>
    <definedName name="FX98RE">#REF!</definedName>
    <definedName name="FX99RE" localSheetId="9">#REF!</definedName>
    <definedName name="FX99RE" localSheetId="7">#REF!</definedName>
    <definedName name="FX99RE" localSheetId="11">#REF!</definedName>
    <definedName name="FX99RE" localSheetId="8">#REF!</definedName>
    <definedName name="FX99RE" localSheetId="0">#REF!</definedName>
    <definedName name="FX99RE" localSheetId="1">#REF!</definedName>
    <definedName name="FX99RE">#REF!</definedName>
    <definedName name="G" localSheetId="2" hidden="1">{"Main Economic Indicators",#N/A,FALSE,"C"}</definedName>
    <definedName name="G" localSheetId="9" hidden="1">{"Main Economic Indicators",#N/A,FALSE,"C"}</definedName>
    <definedName name="G" localSheetId="7" hidden="1">{"Main Economic Indicators",#N/A,FALSE,"C"}</definedName>
    <definedName name="G" localSheetId="11" hidden="1">{"Main Economic Indicators",#N/A,FALSE,"C"}</definedName>
    <definedName name="G" localSheetId="8" hidden="1">{"Main Economic Indicators",#N/A,FALSE,"C"}</definedName>
    <definedName name="G" localSheetId="0" hidden="1">{"Main Economic Indicators",#N/A,FALSE,"C"}</definedName>
    <definedName name="G" localSheetId="1" hidden="1">{"Main Economic Indicators",#N/A,FALSE,"C"}</definedName>
    <definedName name="G" localSheetId="3" hidden="1">{"Main Economic Indicators",#N/A,FALSE,"C"}</definedName>
    <definedName name="G" localSheetId="6" hidden="1">{"Main Economic Indicators",#N/A,FALSE,"C"}</definedName>
    <definedName name="G" localSheetId="10" hidden="1">{"Main Economic Indicators",#N/A,FALSE,"C"}</definedName>
    <definedName name="G" localSheetId="13" hidden="1">{"Main Economic Indicators",#N/A,FALSE,"C"}</definedName>
    <definedName name="G" hidden="1">{"Main Economic Indicators",#N/A,FALSE,"C"}</definedName>
    <definedName name="g1std" localSheetId="9">#REF!</definedName>
    <definedName name="g1std" localSheetId="7">#REF!</definedName>
    <definedName name="g1std" localSheetId="11">#REF!</definedName>
    <definedName name="g1std" localSheetId="8">#REF!</definedName>
    <definedName name="g1std" localSheetId="0">#REF!</definedName>
    <definedName name="g1std" localSheetId="1">#REF!</definedName>
    <definedName name="g1std" localSheetId="3">#REF!</definedName>
    <definedName name="g1std" localSheetId="6">#REF!</definedName>
    <definedName name="g1std">#REF!</definedName>
    <definedName name="g2std" localSheetId="9">#REF!</definedName>
    <definedName name="g2std" localSheetId="7">#REF!</definedName>
    <definedName name="g2std" localSheetId="11">#REF!</definedName>
    <definedName name="g2std" localSheetId="8">#REF!</definedName>
    <definedName name="g2std" localSheetId="0">#REF!</definedName>
    <definedName name="g2std" localSheetId="1">#REF!</definedName>
    <definedName name="g2std" localSheetId="3">#REF!</definedName>
    <definedName name="g2std" localSheetId="6">#REF!</definedName>
    <definedName name="g2std">#REF!</definedName>
    <definedName name="GAP" localSheetId="9">#REF!</definedName>
    <definedName name="GAP" localSheetId="7">#REF!</definedName>
    <definedName name="GAP" localSheetId="11">#REF!</definedName>
    <definedName name="GAP" localSheetId="8">#REF!</definedName>
    <definedName name="GAP" localSheetId="0">#REF!</definedName>
    <definedName name="GAP" localSheetId="1">#REF!</definedName>
    <definedName name="GAP" localSheetId="3">#REF!</definedName>
    <definedName name="GAP" localSheetId="6">#REF!</definedName>
    <definedName name="GAP">#REF!</definedName>
    <definedName name="GAPFGFROM" localSheetId="9">#REF!</definedName>
    <definedName name="GAPFGFROM" localSheetId="7">#REF!</definedName>
    <definedName name="GAPFGFROM" localSheetId="11">#REF!</definedName>
    <definedName name="GAPFGFROM" localSheetId="8">#REF!</definedName>
    <definedName name="GAPFGFROM" localSheetId="0">#REF!</definedName>
    <definedName name="GAPFGFROM" localSheetId="1">#REF!</definedName>
    <definedName name="GAPFGFROM" localSheetId="3">#REF!</definedName>
    <definedName name="GAPFGFROM">#REF!</definedName>
    <definedName name="GAPFGTO" localSheetId="9">#REF!</definedName>
    <definedName name="GAPFGTO" localSheetId="7">#REF!</definedName>
    <definedName name="GAPFGTO" localSheetId="11">#REF!</definedName>
    <definedName name="GAPFGTO" localSheetId="8">#REF!</definedName>
    <definedName name="GAPFGTO" localSheetId="0">#REF!</definedName>
    <definedName name="GAPFGTO" localSheetId="1">#REF!</definedName>
    <definedName name="GAPFGTO" localSheetId="3">#REF!</definedName>
    <definedName name="GAPFGTO">#REF!</definedName>
    <definedName name="GAPSTFROM" localSheetId="9">#REF!</definedName>
    <definedName name="GAPSTFROM" localSheetId="7">#REF!</definedName>
    <definedName name="GAPSTFROM" localSheetId="11">#REF!</definedName>
    <definedName name="GAPSTFROM" localSheetId="8">#REF!</definedName>
    <definedName name="GAPSTFROM" localSheetId="0">#REF!</definedName>
    <definedName name="GAPSTFROM" localSheetId="1">#REF!</definedName>
    <definedName name="GAPSTFROM" localSheetId="3">#REF!</definedName>
    <definedName name="GAPSTFROM">#REF!</definedName>
    <definedName name="GAPSTTO" localSheetId="9">#REF!</definedName>
    <definedName name="GAPSTTO" localSheetId="7">#REF!</definedName>
    <definedName name="GAPSTTO" localSheetId="11">#REF!</definedName>
    <definedName name="GAPSTTO" localSheetId="8">#REF!</definedName>
    <definedName name="GAPSTTO" localSheetId="0">#REF!</definedName>
    <definedName name="GAPSTTO" localSheetId="1">#REF!</definedName>
    <definedName name="GAPSTTO" localSheetId="3">#REF!</definedName>
    <definedName name="GAPSTTO">#REF!</definedName>
    <definedName name="GAPTEST" localSheetId="9">#REF!</definedName>
    <definedName name="GAPTEST" localSheetId="7">#REF!</definedName>
    <definedName name="GAPTEST" localSheetId="11">#REF!</definedName>
    <definedName name="GAPTEST" localSheetId="8">#REF!</definedName>
    <definedName name="GAPTEST" localSheetId="0">#REF!</definedName>
    <definedName name="GAPTEST" localSheetId="1">#REF!</definedName>
    <definedName name="GAPTEST" localSheetId="3">#REF!</definedName>
    <definedName name="GAPTEST">#REF!</definedName>
    <definedName name="GAPTESTFG" localSheetId="9">#REF!</definedName>
    <definedName name="GAPTESTFG" localSheetId="7">#REF!</definedName>
    <definedName name="GAPTESTFG" localSheetId="11">#REF!</definedName>
    <definedName name="GAPTESTFG" localSheetId="8">#REF!</definedName>
    <definedName name="GAPTESTFG" localSheetId="0">#REF!</definedName>
    <definedName name="GAPTESTFG" localSheetId="1">#REF!</definedName>
    <definedName name="GAPTESTFG" localSheetId="3">#REF!</definedName>
    <definedName name="GAPTESTFG">#REF!</definedName>
    <definedName name="gas">#N/A</definedName>
    <definedName name="GASO">#N/A</definedName>
    <definedName name="gasolinas">#N/A</definedName>
    <definedName name="gasolinas1">#N/A</definedName>
    <definedName name="GATO" localSheetId="9">#REF!</definedName>
    <definedName name="GATO" localSheetId="7">#REF!</definedName>
    <definedName name="GATO" localSheetId="11">#REF!</definedName>
    <definedName name="GATO" localSheetId="8">#REF!</definedName>
    <definedName name="GATO" localSheetId="0">#REF!</definedName>
    <definedName name="GATO" localSheetId="1">#REF!</definedName>
    <definedName name="GATO" localSheetId="3">#REF!</definedName>
    <definedName name="GATO" localSheetId="6">#REF!</definedName>
    <definedName name="GATO">#REF!</definedName>
    <definedName name="Gave" localSheetId="9">#REF!</definedName>
    <definedName name="Gave" localSheetId="7">#REF!</definedName>
    <definedName name="Gave" localSheetId="11">#REF!</definedName>
    <definedName name="Gave" localSheetId="8">#REF!</definedName>
    <definedName name="Gave" localSheetId="0">#REF!</definedName>
    <definedName name="Gave" localSheetId="1">#REF!</definedName>
    <definedName name="Gave" localSheetId="3">#REF!</definedName>
    <definedName name="Gave" localSheetId="6">#REF!</definedName>
    <definedName name="Gave">#REF!</definedName>
    <definedName name="GAZZETTE" localSheetId="9">#REF!</definedName>
    <definedName name="GAZZETTE" localSheetId="7">#REF!</definedName>
    <definedName name="GAZZETTE" localSheetId="11">#REF!</definedName>
    <definedName name="GAZZETTE" localSheetId="8">#REF!</definedName>
    <definedName name="GAZZETTE" localSheetId="0">#REF!</definedName>
    <definedName name="GAZZETTE" localSheetId="1">#REF!</definedName>
    <definedName name="GAZZETTE" localSheetId="3">#REF!</definedName>
    <definedName name="GAZZETTE" localSheetId="6">#REF!</definedName>
    <definedName name="GAZZETTE">#REF!</definedName>
    <definedName name="GBP" localSheetId="9">#REF!</definedName>
    <definedName name="GBP" localSheetId="7">#REF!</definedName>
    <definedName name="GBP" localSheetId="11">#REF!</definedName>
    <definedName name="GBP" localSheetId="8">#REF!</definedName>
    <definedName name="GBP" localSheetId="0">#REF!</definedName>
    <definedName name="GBP" localSheetId="1">#REF!</definedName>
    <definedName name="GBP" localSheetId="3">#REF!</definedName>
    <definedName name="GBP">#REF!</definedName>
    <definedName name="GCB" localSheetId="7">[56]Q4!#REF!</definedName>
    <definedName name="GCB" localSheetId="11">[56]Q4!#REF!</definedName>
    <definedName name="GCB" localSheetId="8">[56]Q4!#REF!</definedName>
    <definedName name="GCB" localSheetId="0">[56]Q4!#REF!</definedName>
    <definedName name="GCB" localSheetId="1">[56]Q4!#REF!</definedName>
    <definedName name="GCB" localSheetId="3">[56]Q4!#REF!</definedName>
    <definedName name="GCB">[56]Q4!#REF!</definedName>
    <definedName name="GCB_NGDP">#N/A</definedName>
    <definedName name="GCEC" localSheetId="9">#REF!</definedName>
    <definedName name="GCEC" localSheetId="7">#REF!</definedName>
    <definedName name="GCEC" localSheetId="11">#REF!</definedName>
    <definedName name="GCEC" localSheetId="8">#REF!</definedName>
    <definedName name="GCEC" localSheetId="0">#REF!</definedName>
    <definedName name="GCEC" localSheetId="1">#REF!</definedName>
    <definedName name="GCEC" localSheetId="3">#REF!</definedName>
    <definedName name="GCEC" localSheetId="6">#REF!</definedName>
    <definedName name="GCEC">#REF!</definedName>
    <definedName name="GCED" localSheetId="9">#REF!</definedName>
    <definedName name="GCED" localSheetId="7">#REF!</definedName>
    <definedName name="GCED" localSheetId="11">#REF!</definedName>
    <definedName name="GCED" localSheetId="8">#REF!</definedName>
    <definedName name="GCED" localSheetId="0">#REF!</definedName>
    <definedName name="GCED" localSheetId="1">#REF!</definedName>
    <definedName name="GCED" localSheetId="3">#REF!</definedName>
    <definedName name="GCED" localSheetId="6">#REF!</definedName>
    <definedName name="GCED">#REF!</definedName>
    <definedName name="GCEE" localSheetId="9">#REF!</definedName>
    <definedName name="GCEE" localSheetId="7">#REF!</definedName>
    <definedName name="GCEE" localSheetId="11">#REF!</definedName>
    <definedName name="GCEE" localSheetId="8">#REF!</definedName>
    <definedName name="GCEE" localSheetId="0">#REF!</definedName>
    <definedName name="GCEE" localSheetId="1">#REF!</definedName>
    <definedName name="GCEE" localSheetId="3">#REF!</definedName>
    <definedName name="GCEE" localSheetId="6">#REF!</definedName>
    <definedName name="GCEE">#REF!</definedName>
    <definedName name="GCEEP" localSheetId="9">#REF!</definedName>
    <definedName name="GCEEP" localSheetId="7">#REF!</definedName>
    <definedName name="GCEEP" localSheetId="11">#REF!</definedName>
    <definedName name="GCEEP" localSheetId="8">#REF!</definedName>
    <definedName name="GCEEP" localSheetId="0">#REF!</definedName>
    <definedName name="GCEEP" localSheetId="1">#REF!</definedName>
    <definedName name="GCEEP">#REF!</definedName>
    <definedName name="GCEES" localSheetId="9">#REF!</definedName>
    <definedName name="GCEES" localSheetId="7">#REF!</definedName>
    <definedName name="GCEES" localSheetId="11">#REF!</definedName>
    <definedName name="GCEES" localSheetId="8">#REF!</definedName>
    <definedName name="GCEES" localSheetId="0">#REF!</definedName>
    <definedName name="GCEES" localSheetId="1">#REF!</definedName>
    <definedName name="GCEES">#REF!</definedName>
    <definedName name="GCEG" localSheetId="9">#REF!</definedName>
    <definedName name="GCEG" localSheetId="7">#REF!</definedName>
    <definedName name="GCEG" localSheetId="11">#REF!</definedName>
    <definedName name="GCEG" localSheetId="8">#REF!</definedName>
    <definedName name="GCEG" localSheetId="0">#REF!</definedName>
    <definedName name="GCEG" localSheetId="1">#REF!</definedName>
    <definedName name="GCEG">#REF!</definedName>
    <definedName name="GCEH" localSheetId="9">#REF!</definedName>
    <definedName name="GCEH" localSheetId="7">#REF!</definedName>
    <definedName name="GCEH" localSheetId="11">#REF!</definedName>
    <definedName name="GCEH" localSheetId="8">#REF!</definedName>
    <definedName name="GCEH" localSheetId="0">#REF!</definedName>
    <definedName name="GCEH" localSheetId="1">#REF!</definedName>
    <definedName name="GCEH">#REF!</definedName>
    <definedName name="GCEHP" localSheetId="9">#REF!</definedName>
    <definedName name="GCEHP" localSheetId="7">#REF!</definedName>
    <definedName name="GCEHP" localSheetId="11">#REF!</definedName>
    <definedName name="GCEHP" localSheetId="8">#REF!</definedName>
    <definedName name="GCEHP" localSheetId="0">#REF!</definedName>
    <definedName name="GCEHP" localSheetId="1">#REF!</definedName>
    <definedName name="GCEHP">#REF!</definedName>
    <definedName name="GCEI_D" localSheetId="9">#REF!</definedName>
    <definedName name="GCEI_D" localSheetId="7">#REF!</definedName>
    <definedName name="GCEI_D" localSheetId="11">#REF!</definedName>
    <definedName name="GCEI_D" localSheetId="8">#REF!</definedName>
    <definedName name="GCEI_D" localSheetId="0">#REF!</definedName>
    <definedName name="GCEI_D" localSheetId="1">#REF!</definedName>
    <definedName name="GCEI_D">#REF!</definedName>
    <definedName name="GCEI_F" localSheetId="9">#REF!</definedName>
    <definedName name="GCEI_F" localSheetId="7">#REF!</definedName>
    <definedName name="GCEI_F" localSheetId="11">#REF!</definedName>
    <definedName name="GCEI_F" localSheetId="8">#REF!</definedName>
    <definedName name="GCEI_F" localSheetId="0">#REF!</definedName>
    <definedName name="GCEI_F" localSheetId="1">#REF!</definedName>
    <definedName name="GCEI_F">#REF!</definedName>
    <definedName name="GCENL" localSheetId="9">#REF!</definedName>
    <definedName name="GCENL" localSheetId="7">#REF!</definedName>
    <definedName name="GCENL" localSheetId="11">#REF!</definedName>
    <definedName name="GCENL" localSheetId="8">#REF!</definedName>
    <definedName name="GCENL" localSheetId="0">#REF!</definedName>
    <definedName name="GCENL" localSheetId="1">#REF!</definedName>
    <definedName name="GCENL">#REF!</definedName>
    <definedName name="GCEO" localSheetId="9">#REF!</definedName>
    <definedName name="GCEO" localSheetId="7">#REF!</definedName>
    <definedName name="GCEO" localSheetId="11">#REF!</definedName>
    <definedName name="GCEO" localSheetId="8">#REF!</definedName>
    <definedName name="GCEO" localSheetId="0">#REF!</definedName>
    <definedName name="GCEO" localSheetId="1">#REF!</definedName>
    <definedName name="GCEO">#REF!</definedName>
    <definedName name="GCESWH" localSheetId="9">#REF!</definedName>
    <definedName name="GCESWH" localSheetId="7">#REF!</definedName>
    <definedName name="GCESWH" localSheetId="11">#REF!</definedName>
    <definedName name="GCESWH" localSheetId="8">#REF!</definedName>
    <definedName name="GCESWH" localSheetId="0">#REF!</definedName>
    <definedName name="GCESWH" localSheetId="1">#REF!</definedName>
    <definedName name="GCESWH">#REF!</definedName>
    <definedName name="GCEW" localSheetId="9">#REF!</definedName>
    <definedName name="GCEW" localSheetId="7">#REF!</definedName>
    <definedName name="GCEW" localSheetId="11">#REF!</definedName>
    <definedName name="GCEW" localSheetId="8">#REF!</definedName>
    <definedName name="GCEW" localSheetId="0">#REF!</definedName>
    <definedName name="GCEW" localSheetId="1">#REF!</definedName>
    <definedName name="GCEW">#REF!</definedName>
    <definedName name="GCG" localSheetId="9">#REF!</definedName>
    <definedName name="GCG" localSheetId="7">#REF!</definedName>
    <definedName name="GCG" localSheetId="11">#REF!</definedName>
    <definedName name="GCG" localSheetId="8">#REF!</definedName>
    <definedName name="GCG" localSheetId="0">#REF!</definedName>
    <definedName name="GCG" localSheetId="1">#REF!</definedName>
    <definedName name="GCG">#REF!</definedName>
    <definedName name="GCGC" localSheetId="9">#REF!</definedName>
    <definedName name="GCGC" localSheetId="7">#REF!</definedName>
    <definedName name="GCGC" localSheetId="11">#REF!</definedName>
    <definedName name="GCGC" localSheetId="8">#REF!</definedName>
    <definedName name="GCGC" localSheetId="0">#REF!</definedName>
    <definedName name="GCGC" localSheetId="1">#REF!</definedName>
    <definedName name="GCGC">#REF!</definedName>
    <definedName name="GCND_NGDP" localSheetId="7">[56]Q4!#REF!</definedName>
    <definedName name="GCND_NGDP" localSheetId="11">[56]Q4!#REF!</definedName>
    <definedName name="GCND_NGDP" localSheetId="8">[56]Q4!#REF!</definedName>
    <definedName name="GCND_NGDP" localSheetId="0">[56]Q4!#REF!</definedName>
    <definedName name="GCND_NGDP" localSheetId="1">[56]Q4!#REF!</definedName>
    <definedName name="GCND_NGDP" localSheetId="3">[56]Q4!#REF!</definedName>
    <definedName name="GCND_NGDP">[56]Q4!#REF!</definedName>
    <definedName name="GCRG" localSheetId="9">#REF!</definedName>
    <definedName name="GCRG" localSheetId="7">#REF!</definedName>
    <definedName name="GCRG" localSheetId="11">#REF!</definedName>
    <definedName name="GCRG" localSheetId="8">#REF!</definedName>
    <definedName name="GCRG" localSheetId="0">#REF!</definedName>
    <definedName name="GCRG" localSheetId="1">#REF!</definedName>
    <definedName name="GCRG" localSheetId="3">#REF!</definedName>
    <definedName name="GCRG" localSheetId="6">#REF!</definedName>
    <definedName name="GCRG">#REF!</definedName>
    <definedName name="gdg" localSheetId="8" hidden="1">'[90]Fax a enviar'!#REF!</definedName>
    <definedName name="gdg" localSheetId="0" hidden="1">#REF!</definedName>
    <definedName name="gdg" localSheetId="1" hidden="1">#REF!</definedName>
    <definedName name="gdg" localSheetId="3" hidden="1">'[90]Fax a enviar'!#REF!</definedName>
    <definedName name="gdg" localSheetId="6" hidden="1">'[90]Fax a enviar'!#REF!</definedName>
    <definedName name="gdg" hidden="1">'[90]Fax a enviar'!#REF!</definedName>
    <definedName name="gdgd" localSheetId="0" hidden="1">#REF!</definedName>
    <definedName name="gdgd" localSheetId="1" hidden="1">#REF!</definedName>
    <definedName name="gdgd" localSheetId="3" hidden="1">'[101]Fax a enviar'!#REF!</definedName>
    <definedName name="gdgd" hidden="1">'[101]Fax a enviar'!#REF!</definedName>
    <definedName name="gdp">[111]GDP_WEO!$A$3:$AB$188</definedName>
    <definedName name="gdpall">[111]GDP!$B$2:$AD$134</definedName>
    <definedName name="GDPDEFL" localSheetId="7">[112]NA!#REF!</definedName>
    <definedName name="GDPDEFL" localSheetId="11">[112]NA!#REF!</definedName>
    <definedName name="GDPDEFL" localSheetId="8">[112]NA!#REF!</definedName>
    <definedName name="GDPDEFL" localSheetId="0">[112]NA!#REF!</definedName>
    <definedName name="GDPDEFL" localSheetId="1">[112]NA!#REF!</definedName>
    <definedName name="GDPDEFL" localSheetId="3">[112]NA!#REF!</definedName>
    <definedName name="GDPDEFL" localSheetId="6">[112]NA!#REF!</definedName>
    <definedName name="GDPDEFL">[112]NA!#REF!</definedName>
    <definedName name="GDPOR" localSheetId="7">[112]NA!#REF!</definedName>
    <definedName name="GDPOR" localSheetId="11">[112]NA!#REF!</definedName>
    <definedName name="GDPOR" localSheetId="8">[112]NA!#REF!</definedName>
    <definedName name="GDPOR" localSheetId="0">[112]NA!#REF!</definedName>
    <definedName name="GDPOR" localSheetId="1">[112]NA!#REF!</definedName>
    <definedName name="GDPOR" localSheetId="3">[112]NA!#REF!</definedName>
    <definedName name="GDPOR" localSheetId="6">[112]NA!#REF!</definedName>
    <definedName name="GDPOR">[112]NA!#REF!</definedName>
    <definedName name="GDPOR_" localSheetId="7">[112]NA!#REF!</definedName>
    <definedName name="GDPOR_" localSheetId="11">[112]NA!#REF!</definedName>
    <definedName name="GDPOR_" localSheetId="8">[112]NA!#REF!</definedName>
    <definedName name="GDPOR_" localSheetId="0">[112]NA!#REF!</definedName>
    <definedName name="GDPOR_" localSheetId="1">[112]NA!#REF!</definedName>
    <definedName name="GDPOR_" localSheetId="3">[112]NA!#REF!</definedName>
    <definedName name="GDPOR_" localSheetId="6">[112]NA!#REF!</definedName>
    <definedName name="GDPOR_">[112]NA!#REF!</definedName>
    <definedName name="gdppc">[111]GDPpc_WEO!$A$3:$AC$188</definedName>
    <definedName name="Germany_wt">'[66]OECD wgt'!$B$6</definedName>
    <definedName name="Gestión">[77]Hoja2!$A$1:$L$76</definedName>
    <definedName name="gfdsgfsa" localSheetId="2" hidden="1">{"Riqfin97",#N/A,FALSE,"Tran";"Riqfinpro",#N/A,FALSE,"Tran"}</definedName>
    <definedName name="gfdsgfsa" localSheetId="9" hidden="1">{"Riqfin97",#N/A,FALSE,"Tran";"Riqfinpro",#N/A,FALSE,"Tran"}</definedName>
    <definedName name="gfdsgfsa" localSheetId="7" hidden="1">{"Riqfin97",#N/A,FALSE,"Tran";"Riqfinpro",#N/A,FALSE,"Tran"}</definedName>
    <definedName name="gfdsgfsa" localSheetId="11" hidden="1">{"Riqfin97",#N/A,FALSE,"Tran";"Riqfinpro",#N/A,FALSE,"Tran"}</definedName>
    <definedName name="gfdsgfsa" localSheetId="8"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3" hidden="1">{"Riqfin97",#N/A,FALSE,"Tran";"Riqfinpro",#N/A,FALSE,"Tran"}</definedName>
    <definedName name="gfdsgfsa" localSheetId="6" hidden="1">{"Riqfin97",#N/A,FALSE,"Tran";"Riqfinpro",#N/A,FALSE,"Tran"}</definedName>
    <definedName name="gfdsgfsa" localSheetId="10" hidden="1">{"Riqfin97",#N/A,FALSE,"Tran";"Riqfinpro",#N/A,FALSE,"Tran"}</definedName>
    <definedName name="gfdsgfsa" localSheetId="13" hidden="1">{"Riqfin97",#N/A,FALSE,"Tran";"Riqfinpro",#N/A,FALSE,"Tran"}</definedName>
    <definedName name="gfdsgfsa" hidden="1">{"Riqfin97",#N/A,FALSE,"Tran";"Riqfinpro",#N/A,FALSE,"Tran"}</definedName>
    <definedName name="GG" localSheetId="9">#REF!</definedName>
    <definedName name="GG" localSheetId="7">#REF!</definedName>
    <definedName name="GG" localSheetId="11">#REF!</definedName>
    <definedName name="GG" localSheetId="8">#REF!</definedName>
    <definedName name="GG" localSheetId="0">#REF!</definedName>
    <definedName name="GG" localSheetId="1">#REF!</definedName>
    <definedName name="GG" localSheetId="3">#REF!</definedName>
    <definedName name="GG" localSheetId="6">#REF!</definedName>
    <definedName name="GG">#REF!</definedName>
    <definedName name="GGB" localSheetId="7">[56]Q4!#REF!</definedName>
    <definedName name="GGB" localSheetId="11">[56]Q4!#REF!</definedName>
    <definedName name="GGB" localSheetId="8">[56]Q4!#REF!</definedName>
    <definedName name="GGB" localSheetId="0">[56]Q4!#REF!</definedName>
    <definedName name="GGB" localSheetId="1">[56]Q4!#REF!</definedName>
    <definedName name="GGB" localSheetId="3">[56]Q4!#REF!</definedName>
    <definedName name="GGB" localSheetId="6">[56]Q4!#REF!</definedName>
    <definedName name="GGB">[56]Q4!#REF!</definedName>
    <definedName name="GGB_NGDP">#N/A</definedName>
    <definedName name="GGBXI" localSheetId="8">[109]Q4!#REF!</definedName>
    <definedName name="GGBXI" localSheetId="6">[109]Q4!#REF!</definedName>
    <definedName name="GGBXI">[109]Q4!#REF!</definedName>
    <definedName name="GGEC" localSheetId="9">#REF!</definedName>
    <definedName name="GGEC" localSheetId="7">#REF!</definedName>
    <definedName name="GGEC" localSheetId="11">#REF!</definedName>
    <definedName name="GGEC" localSheetId="8">#REF!</definedName>
    <definedName name="GGEC" localSheetId="0">#REF!</definedName>
    <definedName name="GGEC" localSheetId="1">#REF!</definedName>
    <definedName name="GGEC" localSheetId="3">#REF!</definedName>
    <definedName name="GGEC" localSheetId="6">#REF!</definedName>
    <definedName name="GGEC">#REF!</definedName>
    <definedName name="GGENL" localSheetId="9">#REF!</definedName>
    <definedName name="GGENL" localSheetId="7">#REF!</definedName>
    <definedName name="GGENL" localSheetId="11">#REF!</definedName>
    <definedName name="GGENL" localSheetId="8">#REF!</definedName>
    <definedName name="GGENL" localSheetId="0">#REF!</definedName>
    <definedName name="GGENL" localSheetId="1">#REF!</definedName>
    <definedName name="GGENL" localSheetId="3">#REF!</definedName>
    <definedName name="GGENL" localSheetId="6">#REF!</definedName>
    <definedName name="GGENL">#REF!</definedName>
    <definedName name="ggfrfff" localSheetId="9" hidden="1">#REF!</definedName>
    <definedName name="ggfrfff" localSheetId="7" hidden="1">#REF!</definedName>
    <definedName name="ggfrfff" localSheetId="11" hidden="1">#REF!</definedName>
    <definedName name="ggfrfff" localSheetId="8" hidden="1">#REF!</definedName>
    <definedName name="ggfrfff" localSheetId="0" hidden="1">#REF!</definedName>
    <definedName name="ggfrfff" localSheetId="1" hidden="1">#REF!</definedName>
    <definedName name="ggfrfff" localSheetId="3" hidden="1">#REF!</definedName>
    <definedName name="ggfrfff" localSheetId="6" hidden="1">#REF!</definedName>
    <definedName name="ggfrfff" hidden="1">#REF!</definedName>
    <definedName name="ggg" localSheetId="2" hidden="1">{"Riqfin97",#N/A,FALSE,"Tran";"Riqfinpro",#N/A,FALSE,"Tran"}</definedName>
    <definedName name="ggg" localSheetId="9" hidden="1">{"Riqfin97",#N/A,FALSE,"Tran";"Riqfinpro",#N/A,FALSE,"Tran"}</definedName>
    <definedName name="ggg" localSheetId="7" hidden="1">{"Riqfin97",#N/A,FALSE,"Tran";"Riqfinpro",#N/A,FALSE,"Tran"}</definedName>
    <definedName name="ggg" localSheetId="11" hidden="1">{"Riqfin97",#N/A,FALSE,"Tran";"Riqfinpro",#N/A,FALSE,"Tran"}</definedName>
    <definedName name="ggg" localSheetId="8"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6" hidden="1">{"Riqfin97",#N/A,FALSE,"Tran";"Riqfinpro",#N/A,FALSE,"Tran"}</definedName>
    <definedName name="ggg" localSheetId="10" hidden="1">{"Riqfin97",#N/A,FALSE,"Tran";"Riqfinpro",#N/A,FALSE,"Tran"}</definedName>
    <definedName name="ggg" localSheetId="13" hidden="1">{"Riqfin97",#N/A,FALSE,"Tran";"Riqfinpro",#N/A,FALSE,"Tran"}</definedName>
    <definedName name="ggg" hidden="1">{"Riqfin97",#N/A,FALSE,"Tran";"Riqfinpro",#N/A,FALSE,"Tran"}</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'[113]J(Priv.Cap)'!#REF!</definedName>
    <definedName name="ggggggggggggggg" localSheetId="9" hidden="1">#REF!</definedName>
    <definedName name="ggggggggggggggg" localSheetId="7" hidden="1">#REF!</definedName>
    <definedName name="ggggggggggggggg" localSheetId="11" hidden="1">#REF!</definedName>
    <definedName name="ggggggggggggggg" localSheetId="8" hidden="1">#REF!</definedName>
    <definedName name="ggggggggggggggg" localSheetId="0" hidden="1">#REF!</definedName>
    <definedName name="ggggggggggggggg" localSheetId="1" hidden="1">#REF!</definedName>
    <definedName name="ggggggggggggggg" localSheetId="3" hidden="1">#REF!</definedName>
    <definedName name="ggggggggggggggg" localSheetId="6" hidden="1">#REF!</definedName>
    <definedName name="ggggggggggggggg" hidden="1">#REF!</definedName>
    <definedName name="GGperc" localSheetId="9">#REF!</definedName>
    <definedName name="GGperc" localSheetId="7">#REF!</definedName>
    <definedName name="GGperc" localSheetId="11">#REF!</definedName>
    <definedName name="GGperc" localSheetId="8">#REF!</definedName>
    <definedName name="GGperc" localSheetId="0">#REF!</definedName>
    <definedName name="GGperc" localSheetId="1">#REF!</definedName>
    <definedName name="GGperc" localSheetId="3">#REF!</definedName>
    <definedName name="GGperc" localSheetId="6">#REF!</definedName>
    <definedName name="GGperc">#REF!</definedName>
    <definedName name="GGRG" localSheetId="9">#REF!</definedName>
    <definedName name="GGRG" localSheetId="7">#REF!</definedName>
    <definedName name="GGRG" localSheetId="11">#REF!</definedName>
    <definedName name="GGRG" localSheetId="8">#REF!</definedName>
    <definedName name="GGRG" localSheetId="0">#REF!</definedName>
    <definedName name="GGRG" localSheetId="1">#REF!</definedName>
    <definedName name="GGRG" localSheetId="6">#REF!</definedName>
    <definedName name="GGRG">#REF!</definedName>
    <definedName name="GGSB" localSheetId="8">[109]Q4!#REF!</definedName>
    <definedName name="GGSB" localSheetId="6">[109]Q4!#REF!</definedName>
    <definedName name="GGSB">[109]Q4!#REF!</definedName>
    <definedName name="GGSBXS" localSheetId="8">[109]Q4!#REF!</definedName>
    <definedName name="GGSBXS" localSheetId="6">[109]Q4!#REF!</definedName>
    <definedName name="GGSBXS">[109]Q4!#REF!</definedName>
    <definedName name="ght" localSheetId="2" hidden="1">{"Tab1",#N/A,FALSE,"P";"Tab2",#N/A,FALSE,"P"}</definedName>
    <definedName name="ght" localSheetId="9" hidden="1">{"Tab1",#N/A,FALSE,"P";"Tab2",#N/A,FALSE,"P"}</definedName>
    <definedName name="ght" localSheetId="7" hidden="1">{"Tab1",#N/A,FALSE,"P";"Tab2",#N/A,FALSE,"P"}</definedName>
    <definedName name="ght" localSheetId="11" hidden="1">{"Tab1",#N/A,FALSE,"P";"Tab2",#N/A,FALSE,"P"}</definedName>
    <definedName name="ght" localSheetId="8" hidden="1">{"Tab1",#N/A,FALSE,"P";"Tab2",#N/A,FALSE,"P"}</definedName>
    <definedName name="ght" localSheetId="0" hidden="1">{"Tab1",#N/A,FALSE,"P";"Tab2",#N/A,FALSE,"P"}</definedName>
    <definedName name="ght" localSheetId="1" hidden="1">{"Tab1",#N/A,FALSE,"P";"Tab2",#N/A,FALSE,"P"}</definedName>
    <definedName name="ght" localSheetId="3" hidden="1">{"Tab1",#N/A,FALSE,"P";"Tab2",#N/A,FALSE,"P"}</definedName>
    <definedName name="ght" localSheetId="6" hidden="1">{"Tab1",#N/A,FALSE,"P";"Tab2",#N/A,FALSE,"P"}</definedName>
    <definedName name="ght" localSheetId="10" hidden="1">{"Tab1",#N/A,FALSE,"P";"Tab2",#N/A,FALSE,"P"}</definedName>
    <definedName name="ght" localSheetId="13" hidden="1">{"Tab1",#N/A,FALSE,"P";"Tab2",#N/A,FALSE,"P"}</definedName>
    <definedName name="ght" hidden="1">{"Tab1",#N/A,FALSE,"P";"Tab2",#N/A,FALSE,"P"}</definedName>
    <definedName name="GL_Z" localSheetId="9">#REF!</definedName>
    <definedName name="GL_Z" localSheetId="7">#REF!</definedName>
    <definedName name="GL_Z" localSheetId="11">#REF!</definedName>
    <definedName name="GL_Z" localSheetId="8">#REF!</definedName>
    <definedName name="GL_Z" localSheetId="0">#REF!</definedName>
    <definedName name="GL_Z" localSheetId="1">#REF!</definedName>
    <definedName name="GL_Z" localSheetId="3">#REF!</definedName>
    <definedName name="GL_Z" localSheetId="6">#REF!</definedName>
    <definedName name="GL_Z">#REF!</definedName>
    <definedName name="gni">[88]GNIpc!$A$1:$R$235</definedName>
    <definedName name="goafrica" localSheetId="4">[114]!goafrica</definedName>
    <definedName name="goafrica" localSheetId="0">#REF!</definedName>
    <definedName name="goafrica" localSheetId="1">#REF!</definedName>
    <definedName name="goafrica" localSheetId="3">[114]!goafrica</definedName>
    <definedName name="goafrica" localSheetId="10">[114]!goafrica</definedName>
    <definedName name="goafrica" localSheetId="13">[114]!goafrica</definedName>
    <definedName name="goafrica">[114]!goafrica</definedName>
    <definedName name="goasia" localSheetId="4">[114]!goasia</definedName>
    <definedName name="goasia" localSheetId="0">#REF!</definedName>
    <definedName name="goasia" localSheetId="1">#REF!</definedName>
    <definedName name="goasia" localSheetId="3">[114]!goasia</definedName>
    <definedName name="goasia" localSheetId="10">[114]!goasia</definedName>
    <definedName name="goasia" localSheetId="13">[114]!goasia</definedName>
    <definedName name="goasia">[114]!goasia</definedName>
    <definedName name="GOB" localSheetId="9">#REF!</definedName>
    <definedName name="GOB" localSheetId="7">#REF!</definedName>
    <definedName name="GOB" localSheetId="11">#REF!</definedName>
    <definedName name="GOB" localSheetId="8">#REF!</definedName>
    <definedName name="GOB" localSheetId="0">#REF!</definedName>
    <definedName name="GOB" localSheetId="1">#REF!</definedName>
    <definedName name="GOB" localSheetId="3">#REF!</definedName>
    <definedName name="GOB" localSheetId="6">#REF!</definedName>
    <definedName name="GOB">#REF!</definedName>
    <definedName name="goeeup" localSheetId="4">[114]!goeeup</definedName>
    <definedName name="goeeup" localSheetId="0">#REF!</definedName>
    <definedName name="goeeup" localSheetId="1">#REF!</definedName>
    <definedName name="goeeup" localSheetId="3">[114]!goeeup</definedName>
    <definedName name="goeeup" localSheetId="10">[114]!goeeup</definedName>
    <definedName name="goeeup" localSheetId="13">[114]!goeeup</definedName>
    <definedName name="goeeup">[114]!goeeup</definedName>
    <definedName name="GOESC96" localSheetId="9">#REF!</definedName>
    <definedName name="GOESC96" localSheetId="7">#REF!</definedName>
    <definedName name="GOESC96" localSheetId="11">#REF!</definedName>
    <definedName name="GOESC96" localSheetId="8">#REF!</definedName>
    <definedName name="GOESC96" localSheetId="0">#REF!</definedName>
    <definedName name="GOESC96" localSheetId="1">#REF!</definedName>
    <definedName name="GOESC96" localSheetId="3">#REF!</definedName>
    <definedName name="GOESC96" localSheetId="6">#REF!</definedName>
    <definedName name="GOESC96">#REF!</definedName>
    <definedName name="goeurope" localSheetId="4">[114]!goeurope</definedName>
    <definedName name="goeurope" localSheetId="0">#REF!</definedName>
    <definedName name="goeurope" localSheetId="1">#REF!</definedName>
    <definedName name="goeurope" localSheetId="3">[114]!goeurope</definedName>
    <definedName name="goeurope" localSheetId="10">[114]!goeurope</definedName>
    <definedName name="goeurope" localSheetId="13">[114]!goeurope</definedName>
    <definedName name="goeurope">[114]!goeurope</definedName>
    <definedName name="golamerica" localSheetId="4">[114]!golamerica</definedName>
    <definedName name="golamerica" localSheetId="0">#REF!</definedName>
    <definedName name="golamerica" localSheetId="1">#REF!</definedName>
    <definedName name="golamerica" localSheetId="3">[114]!golamerica</definedName>
    <definedName name="golamerica" localSheetId="10">[114]!golamerica</definedName>
    <definedName name="golamerica" localSheetId="13">[114]!golamerica</definedName>
    <definedName name="golamerica">[114]!golamerica</definedName>
    <definedName name="gomeast" localSheetId="4">[114]!gomeast</definedName>
    <definedName name="gomeast" localSheetId="0">#REF!</definedName>
    <definedName name="gomeast" localSheetId="1">#REF!</definedName>
    <definedName name="gomeast" localSheetId="3">[114]!gomeast</definedName>
    <definedName name="gomeast" localSheetId="10">[114]!gomeast</definedName>
    <definedName name="gomeast" localSheetId="13">[114]!gomeast</definedName>
    <definedName name="gomeast">[114]!gomeast</definedName>
    <definedName name="gooecd" localSheetId="4">[114]!gooecd</definedName>
    <definedName name="gooecd" localSheetId="0">#REF!</definedName>
    <definedName name="gooecd" localSheetId="1">#REF!</definedName>
    <definedName name="gooecd" localSheetId="3">[114]!gooecd</definedName>
    <definedName name="gooecd" localSheetId="10">[114]!gooecd</definedName>
    <definedName name="gooecd" localSheetId="13">[114]!gooecd</definedName>
    <definedName name="gooecd">[114]!gooecd</definedName>
    <definedName name="goopec" localSheetId="4">[114]!goopec</definedName>
    <definedName name="goopec" localSheetId="0">#REF!</definedName>
    <definedName name="goopec" localSheetId="1">#REF!</definedName>
    <definedName name="goopec" localSheetId="3">[114]!goopec</definedName>
    <definedName name="goopec" localSheetId="10">[114]!goopec</definedName>
    <definedName name="goopec" localSheetId="13">[114]!goopec</definedName>
    <definedName name="goopec">[114]!goopec</definedName>
    <definedName name="gosummary" localSheetId="4">[114]!gosummary</definedName>
    <definedName name="gosummary" localSheetId="0">#REF!</definedName>
    <definedName name="gosummary" localSheetId="1">#REF!</definedName>
    <definedName name="gosummary" localSheetId="3">[114]!gosummary</definedName>
    <definedName name="gosummary" localSheetId="10">[114]!gosummary</definedName>
    <definedName name="gosummary" localSheetId="13">[114]!gosummary</definedName>
    <definedName name="gosummary">[114]!gosummary</definedName>
    <definedName name="_xlnm.Recorder" localSheetId="9">#REF!</definedName>
    <definedName name="_xlnm.Recorder" localSheetId="7">#REF!</definedName>
    <definedName name="_xlnm.Recorder" localSheetId="11">#REF!</definedName>
    <definedName name="_xlnm.Recorder" localSheetId="8">#REF!</definedName>
    <definedName name="_xlnm.Recorder" localSheetId="0">#REF!</definedName>
    <definedName name="_xlnm.Recorder" localSheetId="1">#REF!</definedName>
    <definedName name="_xlnm.Recorder" localSheetId="3">#REF!</definedName>
    <definedName name="_xlnm.Recorder" localSheetId="6">#REF!</definedName>
    <definedName name="_xlnm.Recorder">#REF!</definedName>
    <definedName name="Grace_IDA">[98]NPV!$B$25</definedName>
    <definedName name="Grace_IDA1" localSheetId="9">#REF!</definedName>
    <definedName name="Grace_IDA1" localSheetId="7">#REF!</definedName>
    <definedName name="Grace_IDA1" localSheetId="11">#REF!</definedName>
    <definedName name="Grace_IDA1" localSheetId="8">#REF!</definedName>
    <definedName name="Grace_IDA1" localSheetId="0">#REF!</definedName>
    <definedName name="Grace_IDA1" localSheetId="1">#REF!</definedName>
    <definedName name="Grace_IDA1" localSheetId="3">#REF!</definedName>
    <definedName name="Grace_IDA1" localSheetId="6">#REF!</definedName>
    <definedName name="Grace_IDA1">#REF!</definedName>
    <definedName name="Grace_NC" localSheetId="8">[98]NPV!#REF!</definedName>
    <definedName name="Grace_NC" localSheetId="0">#REF!</definedName>
    <definedName name="Grace_NC" localSheetId="1">#REF!</definedName>
    <definedName name="Grace_NC" localSheetId="3">[98]NPV!#REF!</definedName>
    <definedName name="Grace_NC" localSheetId="6">[98]NPV!#REF!</definedName>
    <definedName name="Grace_NC">[98]NPV!#REF!</definedName>
    <definedName name="Grace1_IDA" localSheetId="9">#REF!</definedName>
    <definedName name="Grace1_IDA" localSheetId="7">#REF!</definedName>
    <definedName name="Grace1_IDA" localSheetId="11">#REF!</definedName>
    <definedName name="Grace1_IDA" localSheetId="8">#REF!</definedName>
    <definedName name="Grace1_IDA" localSheetId="0">#REF!</definedName>
    <definedName name="Grace1_IDA" localSheetId="1">#REF!</definedName>
    <definedName name="Grace1_IDA" localSheetId="3">#REF!</definedName>
    <definedName name="Grace1_IDA" localSheetId="6">#REF!</definedName>
    <definedName name="Grace1_IDA">#REF!</definedName>
    <definedName name="graf">#N/A</definedName>
    <definedName name="GRAF2">#N/A</definedName>
    <definedName name="GRAFDOM">#N/A</definedName>
    <definedName name="grafico" localSheetId="7">[5]!grafico</definedName>
    <definedName name="grafico" localSheetId="11">[5]!grafico</definedName>
    <definedName name="grafico" localSheetId="0">[5]!grafico</definedName>
    <definedName name="grafico" localSheetId="1">[5]!grafico</definedName>
    <definedName name="grafico" localSheetId="3">[5]!grafico</definedName>
    <definedName name="grafico">[5]!grafico</definedName>
    <definedName name="GRÁFICO_10.3.1.">'[85]GRÁFICO DE FONDO POR AFILIADO'!$A$3:$H$35</definedName>
    <definedName name="GRÁFICO_10.3.2">'[85]GRÁFICO DE FONDO POR AFILIADO'!$A$36:$H$68</definedName>
    <definedName name="GRÁFICO_10.3.3">'[85]GRÁFICO DE FONDO POR AFILIADO'!$A$69:$H$101</definedName>
    <definedName name="GRÁFICO_10.3.4.">'[85]GRÁFICO DE FONDO POR AFILIADO'!$A$103:$H$135</definedName>
    <definedName name="GRÁFICO_N_10.2.4." localSheetId="9">#REF!</definedName>
    <definedName name="GRÁFICO_N_10.2.4." localSheetId="7">#REF!</definedName>
    <definedName name="GRÁFICO_N_10.2.4." localSheetId="11">#REF!</definedName>
    <definedName name="GRÁFICO_N_10.2.4." localSheetId="8">#REF!</definedName>
    <definedName name="GRÁFICO_N_10.2.4." localSheetId="0">#REF!</definedName>
    <definedName name="GRÁFICO_N_10.2.4." localSheetId="1">#REF!</definedName>
    <definedName name="GRÁFICO_N_10.2.4." localSheetId="3">#REF!</definedName>
    <definedName name="GRÁFICO_N_10.2.4." localSheetId="6">#REF!</definedName>
    <definedName name="GRÁFICO_N_10.2.4.">#REF!</definedName>
    <definedName name="GRAFICO2">#N/A</definedName>
    <definedName name="gre" localSheetId="2" hidden="1">{"Riqfin97",#N/A,FALSE,"Tran";"Riqfinpro",#N/A,FALSE,"Tran"}</definedName>
    <definedName name="gre" localSheetId="9" hidden="1">{"Riqfin97",#N/A,FALSE,"Tran";"Riqfinpro",#N/A,FALSE,"Tran"}</definedName>
    <definedName name="gre" localSheetId="7" hidden="1">{"Riqfin97",#N/A,FALSE,"Tran";"Riqfinpro",#N/A,FALSE,"Tran"}</definedName>
    <definedName name="gre" localSheetId="11" hidden="1">{"Riqfin97",#N/A,FALSE,"Tran";"Riqfinpro",#N/A,FALSE,"Tran"}</definedName>
    <definedName name="gre" localSheetId="8" hidden="1">{"Riqfin97",#N/A,FALSE,"Tran";"Riqfinpro",#N/A,FALSE,"Tran"}</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localSheetId="6" hidden="1">{"Riqfin97",#N/A,FALSE,"Tran";"Riqfinpro",#N/A,FALSE,"Tran"}</definedName>
    <definedName name="gre" localSheetId="10" hidden="1">{"Riqfin97",#N/A,FALSE,"Tran";"Riqfinpro",#N/A,FALSE,"Tran"}</definedName>
    <definedName name="gre" localSheetId="13" hidden="1">{"Riqfin97",#N/A,FALSE,"Tran";"Riqfinpro",#N/A,FALSE,"Tran"}</definedName>
    <definedName name="gre" hidden="1">{"Riqfin97",#N/A,FALSE,"Tran";"Riqfinpro",#N/A,FALSE,"Tran"}</definedName>
    <definedName name="Greece_wt">'[66]OECD wgt'!$B$19</definedName>
    <definedName name="grtrt" localSheetId="8" hidden="1">'[96]Fax a enviar'!#REF!</definedName>
    <definedName name="grtrt" localSheetId="0" hidden="1">'[96]Fax a enviar'!#REF!</definedName>
    <definedName name="grtrt" localSheetId="1" hidden="1">'[96]Fax a enviar'!#REF!</definedName>
    <definedName name="grtrt" localSheetId="3" hidden="1">'[96]Fax a enviar'!#REF!</definedName>
    <definedName name="grtrt" localSheetId="6" hidden="1">'[96]Fax a enviar'!#REF!</definedName>
    <definedName name="grtrt" hidden="1">'[96]Fax a enviar'!#REF!</definedName>
    <definedName name="Gstd" localSheetId="9">#REF!</definedName>
    <definedName name="Gstd" localSheetId="7">#REF!</definedName>
    <definedName name="Gstd" localSheetId="11">#REF!</definedName>
    <definedName name="Gstd" localSheetId="8">#REF!</definedName>
    <definedName name="Gstd" localSheetId="0">#REF!</definedName>
    <definedName name="Gstd" localSheetId="1">#REF!</definedName>
    <definedName name="Gstd" localSheetId="3">#REF!</definedName>
    <definedName name="Gstd" localSheetId="6">#REF!</definedName>
    <definedName name="Gstd">#REF!</definedName>
    <definedName name="GT">'[61]GT%'!$C$5</definedName>
    <definedName name="gtryrtyr" localSheetId="9" hidden="1">#REF!</definedName>
    <definedName name="gtryrtyr" localSheetId="7" hidden="1">#REF!</definedName>
    <definedName name="gtryrtyr" localSheetId="11" hidden="1">#REF!</definedName>
    <definedName name="gtryrtyr" localSheetId="8" hidden="1">#REF!</definedName>
    <definedName name="gtryrtyr" localSheetId="0" hidden="1">#REF!</definedName>
    <definedName name="gtryrtyr" localSheetId="1" hidden="1">#REF!</definedName>
    <definedName name="gtryrtyr" localSheetId="3" hidden="1">#REF!</definedName>
    <definedName name="gtryrtyr" localSheetId="6" hidden="1">#REF!</definedName>
    <definedName name="gtryrtyr" hidden="1">#REF!</definedName>
    <definedName name="GUEBVIO" localSheetId="9" hidden="1">#REF!</definedName>
    <definedName name="GUEBVIO" localSheetId="7" hidden="1">#REF!</definedName>
    <definedName name="GUEBVIO" localSheetId="11" hidden="1">#REF!</definedName>
    <definedName name="GUEBVIO" localSheetId="8" hidden="1">#REF!</definedName>
    <definedName name="GUEBVIO" localSheetId="0" hidden="1">#REF!</definedName>
    <definedName name="GUEBVIO" localSheetId="1" hidden="1">#REF!</definedName>
    <definedName name="GUEBVIO" localSheetId="3" hidden="1">#REF!</definedName>
    <definedName name="GUEBVIO" localSheetId="6" hidden="1">#REF!</definedName>
    <definedName name="GUEBVIO" hidden="1">#REF!</definedName>
    <definedName name="GUIL" localSheetId="9">#REF!</definedName>
    <definedName name="GUIL" localSheetId="7">#REF!</definedName>
    <definedName name="GUIL" localSheetId="11">#REF!</definedName>
    <definedName name="GUIL" localSheetId="8">#REF!</definedName>
    <definedName name="GUIL" localSheetId="0">#REF!</definedName>
    <definedName name="GUIL" localSheetId="1">#REF!</definedName>
    <definedName name="GUIL" localSheetId="3">#REF!</definedName>
    <definedName name="GUIL" localSheetId="6">#REF!</definedName>
    <definedName name="GUIL">#REF!</definedName>
    <definedName name="GUIL1" localSheetId="9">#REF!</definedName>
    <definedName name="GUIL1" localSheetId="7">#REF!</definedName>
    <definedName name="GUIL1" localSheetId="11">#REF!</definedName>
    <definedName name="GUIL1" localSheetId="8">#REF!</definedName>
    <definedName name="GUIL1" localSheetId="0">#REF!</definedName>
    <definedName name="GUIL1" localSheetId="1">#REF!</definedName>
    <definedName name="GUIL1" localSheetId="3">#REF!</definedName>
    <definedName name="GUIL1">#REF!</definedName>
    <definedName name="GYEAR2021" localSheetId="7">[89]Gold!$B$583:$J$583</definedName>
    <definedName name="GYEAR2021" localSheetId="11">[89]Gold!$B$583:$J$583</definedName>
    <definedName name="GYEAR2021" localSheetId="0">[89]Gold!$B$583:$J$583</definedName>
    <definedName name="GYEAR2021" localSheetId="1">[89]Gold!$B$583:$J$583</definedName>
    <definedName name="GYEAR2021" localSheetId="3">[89]Gold!$B$583:$J$583</definedName>
    <definedName name="GYEAR2021">[89]Gold!$B$583:$J$583</definedName>
    <definedName name="GYEAR2022" localSheetId="7">[89]Gold!$K$583:$U$583</definedName>
    <definedName name="GYEAR2022" localSheetId="11">[89]Gold!$K$583:$U$583</definedName>
    <definedName name="GYEAR2022" localSheetId="0">[89]Gold!$K$583:$U$583</definedName>
    <definedName name="GYEAR2022" localSheetId="1">[89]Gold!$K$583:$U$583</definedName>
    <definedName name="GYEAR2022" localSheetId="3">[89]Gold!$K$583:$U$583</definedName>
    <definedName name="GYEAR2022">[89]Gold!$K$583:$U$583</definedName>
    <definedName name="gyu" localSheetId="2" hidden="1">{"Tab1",#N/A,FALSE,"P";"Tab2",#N/A,FALSE,"P"}</definedName>
    <definedName name="gyu" localSheetId="9" hidden="1">{"Tab1",#N/A,FALSE,"P";"Tab2",#N/A,FALSE,"P"}</definedName>
    <definedName name="gyu" localSheetId="7" hidden="1">{"Tab1",#N/A,FALSE,"P";"Tab2",#N/A,FALSE,"P"}</definedName>
    <definedName name="gyu" localSheetId="11" hidden="1">{"Tab1",#N/A,FALSE,"P";"Tab2",#N/A,FALSE,"P"}</definedName>
    <definedName name="gyu" localSheetId="8" hidden="1">{"Tab1",#N/A,FALSE,"P";"Tab2",#N/A,FALSE,"P"}</definedName>
    <definedName name="gyu" localSheetId="0" hidden="1">{"Tab1",#N/A,FALSE,"P";"Tab2",#N/A,FALSE,"P"}</definedName>
    <definedName name="gyu" localSheetId="1" hidden="1">{"Tab1",#N/A,FALSE,"P";"Tab2",#N/A,FALSE,"P"}</definedName>
    <definedName name="gyu" localSheetId="3" hidden="1">{"Tab1",#N/A,FALSE,"P";"Tab2",#N/A,FALSE,"P"}</definedName>
    <definedName name="gyu" localSheetId="6" hidden="1">{"Tab1",#N/A,FALSE,"P";"Tab2",#N/A,FALSE,"P"}</definedName>
    <definedName name="gyu" localSheetId="10" hidden="1">{"Tab1",#N/A,FALSE,"P";"Tab2",#N/A,FALSE,"P"}</definedName>
    <definedName name="gyu" localSheetId="13" hidden="1">{"Tab1",#N/A,FALSE,"P";"Tab2",#N/A,FALSE,"P"}</definedName>
    <definedName name="gyu" hidden="1">{"Tab1",#N/A,FALSE,"P";"Tab2",#N/A,FALSE,"P"}</definedName>
    <definedName name="h" localSheetId="9" hidden="1">#REF!</definedName>
    <definedName name="h" localSheetId="7" hidden="1">#REF!</definedName>
    <definedName name="h" localSheetId="11" hidden="1">#REF!</definedName>
    <definedName name="h" localSheetId="8" hidden="1">#REF!</definedName>
    <definedName name="h" localSheetId="0" hidden="1">#REF!</definedName>
    <definedName name="h" localSheetId="1" hidden="1">#REF!</definedName>
    <definedName name="h" localSheetId="3" hidden="1">#REF!</definedName>
    <definedName name="h" localSheetId="6" hidden="1">#REF!</definedName>
    <definedName name="h" hidden="1">#REF!</definedName>
    <definedName name="hdhdfghdf" localSheetId="2" hidden="1">{"Minpmon",#N/A,FALSE,"Monthinput"}</definedName>
    <definedName name="hdhdfghdf" localSheetId="9" hidden="1">{"Minpmon",#N/A,FALSE,"Monthinput"}</definedName>
    <definedName name="hdhdfghdf" localSheetId="7" hidden="1">{"Minpmon",#N/A,FALSE,"Monthinput"}</definedName>
    <definedName name="hdhdfghdf" localSheetId="11" hidden="1">{"Minpmon",#N/A,FALSE,"Monthinput"}</definedName>
    <definedName name="hdhdfghdf" localSheetId="8" hidden="1">{"Minpmon",#N/A,FALSE,"Monthinput"}</definedName>
    <definedName name="hdhdfghdf" localSheetId="0" hidden="1">{"Minpmon",#N/A,FALSE,"Monthinput"}</definedName>
    <definedName name="hdhdfghdf" localSheetId="1" hidden="1">{"Minpmon",#N/A,FALSE,"Monthinput"}</definedName>
    <definedName name="hdhdfghdf" localSheetId="3" hidden="1">{"Minpmon",#N/A,FALSE,"Monthinput"}</definedName>
    <definedName name="hdhdfghdf" localSheetId="6" hidden="1">{"Minpmon",#N/A,FALSE,"Monthinput"}</definedName>
    <definedName name="hdhdfghdf" localSheetId="10" hidden="1">{"Minpmon",#N/A,FALSE,"Monthinput"}</definedName>
    <definedName name="hdhdfghdf" localSheetId="13" hidden="1">{"Minpmon",#N/A,FALSE,"Monthinput"}</definedName>
    <definedName name="hdhdfghdf" hidden="1">{"Minpmon",#N/A,FALSE,"Monthinput"}</definedName>
    <definedName name="HEADING" localSheetId="9">#REF!</definedName>
    <definedName name="HEADING" localSheetId="7">#REF!</definedName>
    <definedName name="HEADING" localSheetId="11">#REF!</definedName>
    <definedName name="HEADING" localSheetId="8">#REF!</definedName>
    <definedName name="HEADING" localSheetId="0">#REF!</definedName>
    <definedName name="HEADING" localSheetId="1">#REF!</definedName>
    <definedName name="HEADING" localSheetId="3">#REF!</definedName>
    <definedName name="HEADING" localSheetId="6">#REF!</definedName>
    <definedName name="HEADING">#REF!</definedName>
    <definedName name="Heading2" localSheetId="9">#REF!</definedName>
    <definedName name="Heading2" localSheetId="7">#REF!</definedName>
    <definedName name="Heading2" localSheetId="11">#REF!</definedName>
    <definedName name="Heading2" localSheetId="8">#REF!</definedName>
    <definedName name="Heading2" localSheetId="0">#REF!</definedName>
    <definedName name="Heading2" localSheetId="1">#REF!</definedName>
    <definedName name="Heading2" localSheetId="3">#REF!</definedName>
    <definedName name="Heading2" localSheetId="6">#REF!</definedName>
    <definedName name="Heading2">#REF!</definedName>
    <definedName name="Heading39">'[45]shared data'!$A$1:$G$5</definedName>
    <definedName name="hfhf" localSheetId="9">#REF!</definedName>
    <definedName name="hfhf" localSheetId="7">#REF!</definedName>
    <definedName name="hfhf" localSheetId="11">#REF!</definedName>
    <definedName name="hfhf" localSheetId="8">#REF!</definedName>
    <definedName name="hfhf" localSheetId="0">#REF!</definedName>
    <definedName name="hfhf" localSheetId="1">#REF!</definedName>
    <definedName name="hfhf" localSheetId="3">#REF!</definedName>
    <definedName name="hfhf" localSheetId="6">#REF!</definedName>
    <definedName name="hfhf">#REF!</definedName>
    <definedName name="hfhfhf" localSheetId="8" hidden="1">'[90]Fax a enviar'!#REF!</definedName>
    <definedName name="hfhfhf" localSheetId="0" hidden="1">#REF!</definedName>
    <definedName name="hfhfhf" localSheetId="1" hidden="1">#REF!</definedName>
    <definedName name="hfhfhf" localSheetId="3" hidden="1">'[90]Fax a enviar'!#REF!</definedName>
    <definedName name="hfhfhf" localSheetId="6" hidden="1">'[90]Fax a enviar'!#REF!</definedName>
    <definedName name="hfhfhf" hidden="1">'[90]Fax a enviar'!#REF!</definedName>
    <definedName name="hhh" localSheetId="0" hidden="1">#REF!</definedName>
    <definedName name="hhh" localSheetId="1" hidden="1">#REF!</definedName>
    <definedName name="hhh" localSheetId="3" hidden="1">'[115]J(Priv.Cap)'!#REF!</definedName>
    <definedName name="hhh" hidden="1">'[115]J(Priv.Cap)'!#REF!</definedName>
    <definedName name="HHHH" localSheetId="9" hidden="1">#REF!</definedName>
    <definedName name="HHHH" localSheetId="7" hidden="1">#REF!</definedName>
    <definedName name="HHHH" localSheetId="11" hidden="1">#REF!</definedName>
    <definedName name="HHHH" localSheetId="8" hidden="1">#REF!</definedName>
    <definedName name="HHHH" localSheetId="0" hidden="1">#REF!</definedName>
    <definedName name="HHHH" localSheetId="1" hidden="1">#REF!</definedName>
    <definedName name="HHHH" localSheetId="3" hidden="1">#REF!</definedName>
    <definedName name="HHHH" localSheetId="6" hidden="1">#REF!</definedName>
    <definedName name="HHHH" hidden="1">#REF!</definedName>
    <definedName name="hhhhh" localSheetId="2" hidden="1">{"Tab1",#N/A,FALSE,"P";"Tab2",#N/A,FALSE,"P"}</definedName>
    <definedName name="hhhhh" localSheetId="9" hidden="1">{"Tab1",#N/A,FALSE,"P";"Tab2",#N/A,FALSE,"P"}</definedName>
    <definedName name="hhhhh" localSheetId="7" hidden="1">{"Tab1",#N/A,FALSE,"P";"Tab2",#N/A,FALSE,"P"}</definedName>
    <definedName name="hhhhh" localSheetId="11" hidden="1">{"Tab1",#N/A,FALSE,"P";"Tab2",#N/A,FALSE,"P"}</definedName>
    <definedName name="hhhhh" localSheetId="8" hidden="1">{"Tab1",#N/A,FALSE,"P";"Tab2",#N/A,FALSE,"P"}</definedName>
    <definedName name="hhhhh" localSheetId="0" hidden="1">{"Tab1",#N/A,FALSE,"P";"Tab2",#N/A,FALSE,"P"}</definedName>
    <definedName name="hhhhh" localSheetId="1" hidden="1">{"Tab1",#N/A,FALSE,"P";"Tab2",#N/A,FALSE,"P"}</definedName>
    <definedName name="hhhhh" localSheetId="3" hidden="1">{"Tab1",#N/A,FALSE,"P";"Tab2",#N/A,FALSE,"P"}</definedName>
    <definedName name="hhhhh" localSheetId="6" hidden="1">{"Tab1",#N/A,FALSE,"P";"Tab2",#N/A,FALSE,"P"}</definedName>
    <definedName name="hhhhh" localSheetId="10" hidden="1">{"Tab1",#N/A,FALSE,"P";"Tab2",#N/A,FALSE,"P"}</definedName>
    <definedName name="hhhhh" localSheetId="13" hidden="1">{"Tab1",#N/A,FALSE,"P";"Tab2",#N/A,FALSE,"P"}</definedName>
    <definedName name="hhhhh" hidden="1">{"Tab1",#N/A,FALSE,"P";"Tab2",#N/A,FALSE,"P"}</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9">#REF!</definedName>
    <definedName name="High_external" localSheetId="7">#REF!</definedName>
    <definedName name="High_external" localSheetId="11">#REF!</definedName>
    <definedName name="High_external" localSheetId="8">#REF!</definedName>
    <definedName name="High_external" localSheetId="0">#REF!</definedName>
    <definedName name="High_external" localSheetId="1">#REF!</definedName>
    <definedName name="High_external" localSheetId="3">#REF!</definedName>
    <definedName name="High_external" localSheetId="6">#REF!</definedName>
    <definedName name="High_external">#REF!</definedName>
    <definedName name="High_fiscal" localSheetId="9">#REF!</definedName>
    <definedName name="High_fiscal" localSheetId="7">#REF!</definedName>
    <definedName name="High_fiscal" localSheetId="11">#REF!</definedName>
    <definedName name="High_fiscal" localSheetId="8">#REF!</definedName>
    <definedName name="High_fiscal" localSheetId="0">#REF!</definedName>
    <definedName name="High_fiscal" localSheetId="1">#REF!</definedName>
    <definedName name="High_fiscal" localSheetId="3">#REF!</definedName>
    <definedName name="High_fiscal" localSheetId="6">#REF!</definedName>
    <definedName name="High_fiscal">#REF!</definedName>
    <definedName name="High_growth_extended" localSheetId="9">#REF!</definedName>
    <definedName name="High_growth_extended" localSheetId="7">#REF!</definedName>
    <definedName name="High_growth_extended" localSheetId="11">#REF!</definedName>
    <definedName name="High_growth_extended" localSheetId="8">#REF!</definedName>
    <definedName name="High_growth_extended" localSheetId="0">#REF!</definedName>
    <definedName name="High_growth_extended" localSheetId="1">#REF!</definedName>
    <definedName name="High_growth_extended" localSheetId="3">#REF!</definedName>
    <definedName name="High_growth_extended" localSheetId="6">#REF!</definedName>
    <definedName name="High_growth_extended">#REF!</definedName>
    <definedName name="High_growth_summary" localSheetId="9">#REF!</definedName>
    <definedName name="High_growth_summary" localSheetId="7">#REF!</definedName>
    <definedName name="High_growth_summary" localSheetId="11">#REF!</definedName>
    <definedName name="High_growth_summary" localSheetId="8">#REF!</definedName>
    <definedName name="High_growth_summary" localSheetId="0">#REF!</definedName>
    <definedName name="High_growth_summary" localSheetId="1">#REF!</definedName>
    <definedName name="High_growth_summary">#REF!</definedName>
    <definedName name="High_monetary" localSheetId="9">#REF!</definedName>
    <definedName name="High_monetary" localSheetId="7">#REF!</definedName>
    <definedName name="High_monetary" localSheetId="11">#REF!</definedName>
    <definedName name="High_monetary" localSheetId="8">#REF!</definedName>
    <definedName name="High_monetary" localSheetId="0">#REF!</definedName>
    <definedName name="High_monetary" localSheetId="1">#REF!</definedName>
    <definedName name="High_monetary">#REF!</definedName>
    <definedName name="High_real" localSheetId="9">#REF!</definedName>
    <definedName name="High_real" localSheetId="7">#REF!</definedName>
    <definedName name="High_real" localSheetId="11">#REF!</definedName>
    <definedName name="High_real" localSheetId="8">#REF!</definedName>
    <definedName name="High_real" localSheetId="0">#REF!</definedName>
    <definedName name="High_real" localSheetId="1">#REF!</definedName>
    <definedName name="High_real">#REF!</definedName>
    <definedName name="High_summary" localSheetId="9">#REF!</definedName>
    <definedName name="High_summary" localSheetId="7">#REF!</definedName>
    <definedName name="High_summary" localSheetId="11">#REF!</definedName>
    <definedName name="High_summary" localSheetId="8">#REF!</definedName>
    <definedName name="High_summary" localSheetId="0">#REF!</definedName>
    <definedName name="High_summary" localSheetId="1">#REF!</definedName>
    <definedName name="High_summary">#REF!</definedName>
    <definedName name="Highest_Inter_Bank_Rate">'[67]Inter-Bank'!$L$5</definedName>
    <definedName name="hio" localSheetId="2" hidden="1">{"Tab1",#N/A,FALSE,"P";"Tab2",#N/A,FALSE,"P"}</definedName>
    <definedName name="hio" localSheetId="9" hidden="1">{"Tab1",#N/A,FALSE,"P";"Tab2",#N/A,FALSE,"P"}</definedName>
    <definedName name="hio" localSheetId="7" hidden="1">{"Tab1",#N/A,FALSE,"P";"Tab2",#N/A,FALSE,"P"}</definedName>
    <definedName name="hio" localSheetId="11" hidden="1">{"Tab1",#N/A,FALSE,"P";"Tab2",#N/A,FALSE,"P"}</definedName>
    <definedName name="hio" localSheetId="8" hidden="1">{"Tab1",#N/A,FALSE,"P";"Tab2",#N/A,FALSE,"P"}</definedName>
    <definedName name="hio" localSheetId="0" hidden="1">{"Tab1",#N/A,FALSE,"P";"Tab2",#N/A,FALSE,"P"}</definedName>
    <definedName name="hio" localSheetId="1" hidden="1">{"Tab1",#N/A,FALSE,"P";"Tab2",#N/A,FALSE,"P"}</definedName>
    <definedName name="hio" localSheetId="3" hidden="1">{"Tab1",#N/A,FALSE,"P";"Tab2",#N/A,FALSE,"P"}</definedName>
    <definedName name="hio" localSheetId="6" hidden="1">{"Tab1",#N/A,FALSE,"P";"Tab2",#N/A,FALSE,"P"}</definedName>
    <definedName name="hio" localSheetId="10" hidden="1">{"Tab1",#N/A,FALSE,"P";"Tab2",#N/A,FALSE,"P"}</definedName>
    <definedName name="hio" localSheetId="13" hidden="1">{"Tab1",#N/A,FALSE,"P";"Tab2",#N/A,FALSE,"P"}</definedName>
    <definedName name="hio" hidden="1">{"Tab1",#N/A,FALSE,"P";"Tab2",#N/A,FALSE,"P"}</definedName>
    <definedName name="HIPCDATA" localSheetId="9">#REF!</definedName>
    <definedName name="HIPCDATA" localSheetId="7">#REF!</definedName>
    <definedName name="HIPCDATA" localSheetId="11">#REF!</definedName>
    <definedName name="HIPCDATA" localSheetId="8">#REF!</definedName>
    <definedName name="HIPCDATA" localSheetId="0">#REF!</definedName>
    <definedName name="HIPCDATA" localSheetId="1">#REF!</definedName>
    <definedName name="HIPCDATA" localSheetId="3">#REF!</definedName>
    <definedName name="HIPCDATA" localSheetId="6">#REF!</definedName>
    <definedName name="HIPCDATA">#REF!</definedName>
    <definedName name="hjkhgkky" localSheetId="8" hidden="1">'[96]Fax a enviar'!#REF!</definedName>
    <definedName name="hjkhgkky" localSheetId="0" hidden="1">'[96]Fax a enviar'!#REF!</definedName>
    <definedName name="hjkhgkky" localSheetId="1" hidden="1">'[96]Fax a enviar'!#REF!</definedName>
    <definedName name="hjkhgkky" localSheetId="3" hidden="1">'[96]Fax a enviar'!#REF!</definedName>
    <definedName name="hjkhgkky" localSheetId="6" hidden="1">'[96]Fax a enviar'!#REF!</definedName>
    <definedName name="hjkhgkky" hidden="1">'[96]Fax a enviar'!#REF!</definedName>
    <definedName name="hkh" localSheetId="9" hidden="1">#REF!</definedName>
    <definedName name="hkh" localSheetId="7" hidden="1">#REF!</definedName>
    <definedName name="hkh" localSheetId="11" hidden="1">#REF!</definedName>
    <definedName name="hkh" localSheetId="8" hidden="1">#REF!</definedName>
    <definedName name="hkh" localSheetId="0" hidden="1">#REF!</definedName>
    <definedName name="hkh" localSheetId="1" hidden="1">#REF!</definedName>
    <definedName name="hkh" localSheetId="3" hidden="1">#REF!</definedName>
    <definedName name="hkh" localSheetId="6" hidden="1">#REF!</definedName>
    <definedName name="hkh" hidden="1">#REF!</definedName>
    <definedName name="hkhkh" localSheetId="9" hidden="1">#REF!</definedName>
    <definedName name="hkhkh" localSheetId="7" hidden="1">#REF!</definedName>
    <definedName name="hkhkh" localSheetId="11" hidden="1">#REF!</definedName>
    <definedName name="hkhkh" localSheetId="8" hidden="1">#REF!</definedName>
    <definedName name="hkhkh" localSheetId="0" hidden="1">#REF!</definedName>
    <definedName name="hkhkh" localSheetId="1" hidden="1">#REF!</definedName>
    <definedName name="hkhkh" localSheetId="3" hidden="1">#REF!</definedName>
    <definedName name="hkhkh" localSheetId="6" hidden="1">#REF!</definedName>
    <definedName name="hkhkh" hidden="1">#REF!</definedName>
    <definedName name="hola" localSheetId="9">#REF!</definedName>
    <definedName name="hola" localSheetId="7">#REF!</definedName>
    <definedName name="hola" localSheetId="11">#REF!</definedName>
    <definedName name="hola" localSheetId="8">#REF!</definedName>
    <definedName name="hola" localSheetId="0">#REF!</definedName>
    <definedName name="hola" localSheetId="1">#REF!</definedName>
    <definedName name="hola" localSheetId="3">#REF!</definedName>
    <definedName name="hola" localSheetId="6">#REF!</definedName>
    <definedName name="hola">#REF!</definedName>
    <definedName name="holalalala" localSheetId="8" hidden="1">'[33]Fax a enviar'!#REF!</definedName>
    <definedName name="holalalala" localSheetId="3" hidden="1">'[33]Fax a enviar'!#REF!</definedName>
    <definedName name="holalalala" localSheetId="6" hidden="1">'[33]Fax a enviar'!#REF!</definedName>
    <definedName name="holalalala" hidden="1">'[33]Fax a enviar'!#REF!</definedName>
    <definedName name="holallll" localSheetId="9">#REF!</definedName>
    <definedName name="holallll" localSheetId="7">#REF!</definedName>
    <definedName name="holallll" localSheetId="11">#REF!</definedName>
    <definedName name="holallll" localSheetId="8">#REF!</definedName>
    <definedName name="holallll" localSheetId="0">#REF!</definedName>
    <definedName name="holallll" localSheetId="1">#REF!</definedName>
    <definedName name="holallll" localSheetId="3">#REF!</definedName>
    <definedName name="holallll" localSheetId="6">#REF!</definedName>
    <definedName name="holallll">#REF!</definedName>
    <definedName name="hora" localSheetId="7">[22]Programa!#REF!</definedName>
    <definedName name="hora" localSheetId="11">[22]Programa!#REF!</definedName>
    <definedName name="hora" localSheetId="8">[22]Programa!#REF!</definedName>
    <definedName name="hora" localSheetId="0">[22]Programa!#REF!</definedName>
    <definedName name="hora" localSheetId="1">[22]Programa!#REF!</definedName>
    <definedName name="hora" localSheetId="3">[22]Programa!#REF!</definedName>
    <definedName name="hora" localSheetId="6">[22]Programa!#REF!</definedName>
    <definedName name="hora">[22]Programa!#REF!</definedName>
    <definedName name="HOSP96" localSheetId="9">#REF!</definedName>
    <definedName name="HOSP96" localSheetId="7">#REF!</definedName>
    <definedName name="HOSP96" localSheetId="11">#REF!</definedName>
    <definedName name="HOSP96" localSheetId="8">#REF!</definedName>
    <definedName name="HOSP96" localSheetId="0">#REF!</definedName>
    <definedName name="HOSP96" localSheetId="1">#REF!</definedName>
    <definedName name="HOSP96" localSheetId="3">#REF!</definedName>
    <definedName name="HOSP96" localSheetId="6">#REF!</definedName>
    <definedName name="HOSP96">#REF!</definedName>
    <definedName name="hpu" localSheetId="2" hidden="1">{"Tab1",#N/A,FALSE,"P";"Tab2",#N/A,FALSE,"P"}</definedName>
    <definedName name="hpu" localSheetId="9" hidden="1">{"Tab1",#N/A,FALSE,"P";"Tab2",#N/A,FALSE,"P"}</definedName>
    <definedName name="hpu" localSheetId="7" hidden="1">{"Tab1",#N/A,FALSE,"P";"Tab2",#N/A,FALSE,"P"}</definedName>
    <definedName name="hpu" localSheetId="11" hidden="1">{"Tab1",#N/A,FALSE,"P";"Tab2",#N/A,FALSE,"P"}</definedName>
    <definedName name="hpu" localSheetId="8" hidden="1">{"Tab1",#N/A,FALSE,"P";"Tab2",#N/A,FALSE,"P"}</definedName>
    <definedName name="hpu" localSheetId="0" hidden="1">{"Tab1",#N/A,FALSE,"P";"Tab2",#N/A,FALSE,"P"}</definedName>
    <definedName name="hpu" localSheetId="1" hidden="1">{"Tab1",#N/A,FALSE,"P";"Tab2",#N/A,FALSE,"P"}</definedName>
    <definedName name="hpu" localSheetId="3" hidden="1">{"Tab1",#N/A,FALSE,"P";"Tab2",#N/A,FALSE,"P"}</definedName>
    <definedName name="hpu" localSheetId="6" hidden="1">{"Tab1",#N/A,FALSE,"P";"Tab2",#N/A,FALSE,"P"}</definedName>
    <definedName name="hpu" localSheetId="10" hidden="1">{"Tab1",#N/A,FALSE,"P";"Tab2",#N/A,FALSE,"P"}</definedName>
    <definedName name="hpu" localSheetId="13" hidden="1">{"Tab1",#N/A,FALSE,"P";"Tab2",#N/A,FALSE,"P"}</definedName>
    <definedName name="hpu" hidden="1">{"Tab1",#N/A,FALSE,"P";"Tab2",#N/A,FALSE,"P"}</definedName>
    <definedName name="HTML_CodePage" hidden="1">1252</definedName>
    <definedName name="HTML_Control" localSheetId="2" hidden="1">{"'para SB'!$A$1318:$F$1381"}</definedName>
    <definedName name="HTML_Control" localSheetId="9" hidden="1">{"'para SB'!$A$1318:$F$1381"}</definedName>
    <definedName name="HTML_Control" localSheetId="7" hidden="1">{"'para SB'!$A$1318:$F$1381"}</definedName>
    <definedName name="HTML_Control" localSheetId="11" hidden="1">{"'para SB'!$A$1318:$F$1381"}</definedName>
    <definedName name="HTML_Control" localSheetId="8" hidden="1">{"'para SB'!$A$1318:$F$1381"}</definedName>
    <definedName name="HTML_Control" localSheetId="0" hidden="1">{"'para SB'!$A$1318:$F$1381"}</definedName>
    <definedName name="HTML_Control" localSheetId="1" hidden="1">{"'para SB'!$A$1318:$F$1381"}</definedName>
    <definedName name="HTML_Control" localSheetId="3" hidden="1">{"'para SB'!$A$1318:$F$1381"}</definedName>
    <definedName name="HTML_Control" localSheetId="6" hidden="1">{"'para SB'!$A$1318:$F$1381"}</definedName>
    <definedName name="HTML_Control" localSheetId="10" hidden="1">{"'para SB'!$A$1318:$F$1381"}</definedName>
    <definedName name="HTML_Control" localSheetId="1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2" hidden="1">{"Tab1",#N/A,FALSE,"P";"Tab2",#N/A,FALSE,"P"}</definedName>
    <definedName name="hui" localSheetId="9" hidden="1">{"Tab1",#N/A,FALSE,"P";"Tab2",#N/A,FALSE,"P"}</definedName>
    <definedName name="hui" localSheetId="7" hidden="1">{"Tab1",#N/A,FALSE,"P";"Tab2",#N/A,FALSE,"P"}</definedName>
    <definedName name="hui" localSheetId="11" hidden="1">{"Tab1",#N/A,FALSE,"P";"Tab2",#N/A,FALSE,"P"}</definedName>
    <definedName name="hui" localSheetId="8" hidden="1">{"Tab1",#N/A,FALSE,"P";"Tab2",#N/A,FALSE,"P"}</definedName>
    <definedName name="hui" localSheetId="0" hidden="1">{"Tab1",#N/A,FALSE,"P";"Tab2",#N/A,FALSE,"P"}</definedName>
    <definedName name="hui" localSheetId="1" hidden="1">{"Tab1",#N/A,FALSE,"P";"Tab2",#N/A,FALSE,"P"}</definedName>
    <definedName name="hui" localSheetId="3" hidden="1">{"Tab1",#N/A,FALSE,"P";"Tab2",#N/A,FALSE,"P"}</definedName>
    <definedName name="hui" localSheetId="6" hidden="1">{"Tab1",#N/A,FALSE,"P";"Tab2",#N/A,FALSE,"P"}</definedName>
    <definedName name="hui" localSheetId="10" hidden="1">{"Tab1",#N/A,FALSE,"P";"Tab2",#N/A,FALSE,"P"}</definedName>
    <definedName name="hui" localSheetId="13" hidden="1">{"Tab1",#N/A,FALSE,"P";"Tab2",#N/A,FALSE,"P"}</definedName>
    <definedName name="hui" hidden="1">{"Tab1",#N/A,FALSE,"P";"Tab2",#N/A,FALSE,"P"}</definedName>
    <definedName name="huo" localSheetId="2" hidden="1">{"Tab1",#N/A,FALSE,"P";"Tab2",#N/A,FALSE,"P"}</definedName>
    <definedName name="huo" localSheetId="9" hidden="1">{"Tab1",#N/A,FALSE,"P";"Tab2",#N/A,FALSE,"P"}</definedName>
    <definedName name="huo" localSheetId="7" hidden="1">{"Tab1",#N/A,FALSE,"P";"Tab2",#N/A,FALSE,"P"}</definedName>
    <definedName name="huo" localSheetId="11" hidden="1">{"Tab1",#N/A,FALSE,"P";"Tab2",#N/A,FALSE,"P"}</definedName>
    <definedName name="huo" localSheetId="8"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localSheetId="6" hidden="1">{"Tab1",#N/A,FALSE,"P";"Tab2",#N/A,FALSE,"P"}</definedName>
    <definedName name="huo" localSheetId="10" hidden="1">{"Tab1",#N/A,FALSE,"P";"Tab2",#N/A,FALSE,"P"}</definedName>
    <definedName name="huo" localSheetId="13" hidden="1">{"Tab1",#N/A,FALSE,"P";"Tab2",#N/A,FALSE,"P"}</definedName>
    <definedName name="huo" hidden="1">{"Tab1",#N/A,FALSE,"P";"Tab2",#N/A,FALSE,"P"}</definedName>
    <definedName name="hutyu7" localSheetId="9" hidden="1">#REF!</definedName>
    <definedName name="hutyu7" localSheetId="7" hidden="1">#REF!</definedName>
    <definedName name="hutyu7" localSheetId="11" hidden="1">#REF!</definedName>
    <definedName name="hutyu7" localSheetId="8" hidden="1">#REF!</definedName>
    <definedName name="hutyu7" localSheetId="0" hidden="1">#REF!</definedName>
    <definedName name="hutyu7" localSheetId="1" hidden="1">#REF!</definedName>
    <definedName name="hutyu7" localSheetId="3" hidden="1">#REF!</definedName>
    <definedName name="hutyu7" localSheetId="6" hidden="1">#REF!</definedName>
    <definedName name="hutyu7" hidden="1">#REF!</definedName>
    <definedName name="HVYNONO1" localSheetId="8">[65]nonopec!#REF!</definedName>
    <definedName name="HVYNONO1" localSheetId="0">#REF!</definedName>
    <definedName name="HVYNONO1" localSheetId="1">#REF!</definedName>
    <definedName name="HVYNONO1" localSheetId="3">[65]nonopec!#REF!</definedName>
    <definedName name="HVYNONO1" localSheetId="6">[65]nonopec!#REF!</definedName>
    <definedName name="HVYNONO1">[65]nonopec!#REF!</definedName>
    <definedName name="HVYNONO2" localSheetId="8">[65]nonopec!#REF!</definedName>
    <definedName name="HVYNONO2" localSheetId="0">#REF!</definedName>
    <definedName name="HVYNONO2" localSheetId="1">#REF!</definedName>
    <definedName name="HVYNONO2" localSheetId="3">[65]nonopec!#REF!</definedName>
    <definedName name="HVYNONO2" localSheetId="6">[65]nonopec!#REF!</definedName>
    <definedName name="HVYNONO2">[65]nonopec!#REF!</definedName>
    <definedName name="HVYNONOPEC" localSheetId="0">#REF!</definedName>
    <definedName name="HVYNONOPEC" localSheetId="1">#REF!</definedName>
    <definedName name="HVYNONOPEC" localSheetId="3">[65]nonopec!#REF!</definedName>
    <definedName name="HVYNONOPEC">[65]nonopec!#REF!</definedName>
    <definedName name="HVYOECD" localSheetId="0">[65]nonopec!#REF!</definedName>
    <definedName name="HVYOECD" localSheetId="1">[65]nonopec!#REF!</definedName>
    <definedName name="HVYOECD">[65]nonopec!#REF!</definedName>
    <definedName name="HVYOPEC" localSheetId="0">[65]nonopec!#REF!</definedName>
    <definedName name="HVYOPEC" localSheetId="1">[65]nonopec!#REF!</definedName>
    <definedName name="HVYOPEC">[65]nonopec!#REF!</definedName>
    <definedName name="HVYSUMM">[65]nonopec!#REF!</definedName>
    <definedName name="i" localSheetId="9">#REF!</definedName>
    <definedName name="i" localSheetId="7">#REF!</definedName>
    <definedName name="i" localSheetId="11">#REF!</definedName>
    <definedName name="i" localSheetId="8">#REF!</definedName>
    <definedName name="i" localSheetId="0">#REF!</definedName>
    <definedName name="i" localSheetId="1">#REF!</definedName>
    <definedName name="i" localSheetId="3">#REF!</definedName>
    <definedName name="i" localSheetId="6">#REF!</definedName>
    <definedName name="i">#REF!</definedName>
    <definedName name="i2std" localSheetId="9">#REF!</definedName>
    <definedName name="i2std" localSheetId="7">#REF!</definedName>
    <definedName name="i2std" localSheetId="11">#REF!</definedName>
    <definedName name="i2std" localSheetId="8">#REF!</definedName>
    <definedName name="i2std" localSheetId="0">#REF!</definedName>
    <definedName name="i2std" localSheetId="1">#REF!</definedName>
    <definedName name="i2std" localSheetId="3">#REF!</definedName>
    <definedName name="i2std" localSheetId="6">#REF!</definedName>
    <definedName name="i2std">#REF!</definedName>
    <definedName name="iave" localSheetId="9">#REF!</definedName>
    <definedName name="iave" localSheetId="7">#REF!</definedName>
    <definedName name="iave" localSheetId="11">#REF!</definedName>
    <definedName name="iave" localSheetId="8">#REF!</definedName>
    <definedName name="iave" localSheetId="0">#REF!</definedName>
    <definedName name="iave" localSheetId="1">#REF!</definedName>
    <definedName name="iave" localSheetId="3">#REF!</definedName>
    <definedName name="iave" localSheetId="6">#REF!</definedName>
    <definedName name="iave">#REF!</definedName>
    <definedName name="ibank1" localSheetId="9">#REF!</definedName>
    <definedName name="ibank1" localSheetId="7">#REF!</definedName>
    <definedName name="ibank1" localSheetId="11">#REF!</definedName>
    <definedName name="ibank1" localSheetId="8">#REF!</definedName>
    <definedName name="ibank1" localSheetId="0">#REF!</definedName>
    <definedName name="ibank1" localSheetId="1">#REF!</definedName>
    <definedName name="ibank1">#REF!</definedName>
    <definedName name="ibank2" localSheetId="9">#REF!</definedName>
    <definedName name="ibank2" localSheetId="7">#REF!</definedName>
    <definedName name="ibank2" localSheetId="11">#REF!</definedName>
    <definedName name="ibank2" localSheetId="8">#REF!</definedName>
    <definedName name="ibank2" localSheetId="0">#REF!</definedName>
    <definedName name="ibank2" localSheetId="1">#REF!</definedName>
    <definedName name="ibank2">#REF!</definedName>
    <definedName name="ibank3" localSheetId="9">#REF!</definedName>
    <definedName name="ibank3" localSheetId="7">#REF!</definedName>
    <definedName name="ibank3" localSheetId="11">#REF!</definedName>
    <definedName name="ibank3" localSheetId="8">#REF!</definedName>
    <definedName name="ibank3" localSheetId="0">#REF!</definedName>
    <definedName name="ibank3" localSheetId="1">#REF!</definedName>
    <definedName name="ibank3">#REF!</definedName>
    <definedName name="IBCA">'[61]IBCA-MOODY´S'!$C$4</definedName>
    <definedName name="Ibrd">[51]CIRRs!$C$63</definedName>
    <definedName name="Iceland_wt">'[66]OECD wgt'!$B$21</definedName>
    <definedName name="IDA">[51]CIRRs!$C$64</definedName>
    <definedName name="IDA_assistance">'[116]tab 14'!$B$6:$U$25</definedName>
    <definedName name="IDAr" localSheetId="9">#REF!</definedName>
    <definedName name="IDAr" localSheetId="7">#REF!</definedName>
    <definedName name="IDAr" localSheetId="11">#REF!</definedName>
    <definedName name="IDAr" localSheetId="8">#REF!</definedName>
    <definedName name="IDAr" localSheetId="0">#REF!</definedName>
    <definedName name="IDAr" localSheetId="1">#REF!</definedName>
    <definedName name="IDAr" localSheetId="3">#REF!</definedName>
    <definedName name="IDAr" localSheetId="6">#REF!</definedName>
    <definedName name="IDAr">#REF!</definedName>
    <definedName name="IDB" localSheetId="9">#REF!</definedName>
    <definedName name="IDB" localSheetId="7">#REF!</definedName>
    <definedName name="IDB" localSheetId="11">#REF!</definedName>
    <definedName name="IDB" localSheetId="8">#REF!</definedName>
    <definedName name="IDB" localSheetId="0">#REF!</definedName>
    <definedName name="IDB" localSheetId="1">#REF!</definedName>
    <definedName name="IDB" localSheetId="3">#REF!</definedName>
    <definedName name="IDB" localSheetId="6">#REF!</definedName>
    <definedName name="IDB">#REF!</definedName>
    <definedName name="IESS" localSheetId="9">#REF!</definedName>
    <definedName name="IESS" localSheetId="7">#REF!</definedName>
    <definedName name="IESS" localSheetId="11">#REF!</definedName>
    <definedName name="IESS" localSheetId="8">#REF!</definedName>
    <definedName name="IESS" localSheetId="0">#REF!</definedName>
    <definedName name="IESS" localSheetId="1">#REF!</definedName>
    <definedName name="IESS" localSheetId="6">#REF!</definedName>
    <definedName name="IESS">#REF!</definedName>
    <definedName name="Ifad">[51]CIRRs!$C$65</definedName>
    <definedName name="IFSASSETS" localSheetId="9">#REF!</definedName>
    <definedName name="IFSASSETS" localSheetId="7">#REF!</definedName>
    <definedName name="IFSASSETS" localSheetId="11">#REF!</definedName>
    <definedName name="IFSASSETS" localSheetId="8">#REF!</definedName>
    <definedName name="IFSASSETS" localSheetId="0">#REF!</definedName>
    <definedName name="IFSASSETS" localSheetId="1">#REF!</definedName>
    <definedName name="IFSASSETS" localSheetId="3">#REF!</definedName>
    <definedName name="IFSASSETS" localSheetId="6">#REF!</definedName>
    <definedName name="IFSASSETS">#REF!</definedName>
    <definedName name="IFSLIABS" localSheetId="9">#REF!</definedName>
    <definedName name="IFSLIABS" localSheetId="7">#REF!</definedName>
    <definedName name="IFSLIABS" localSheetId="11">#REF!</definedName>
    <definedName name="IFSLIABS" localSheetId="8">#REF!</definedName>
    <definedName name="IFSLIABS" localSheetId="0">#REF!</definedName>
    <definedName name="IFSLIABS" localSheetId="1">#REF!</definedName>
    <definedName name="IFSLIABS" localSheetId="3">#REF!</definedName>
    <definedName name="IFSLIABS" localSheetId="6">#REF!</definedName>
    <definedName name="IFSLIABS">#REF!</definedName>
    <definedName name="ii" localSheetId="2" hidden="1">{"Tab1",#N/A,FALSE,"P";"Tab2",#N/A,FALSE,"P"}</definedName>
    <definedName name="ii" localSheetId="9" hidden="1">{"Tab1",#N/A,FALSE,"P";"Tab2",#N/A,FALSE,"P"}</definedName>
    <definedName name="ii" localSheetId="7" hidden="1">{"Tab1",#N/A,FALSE,"P";"Tab2",#N/A,FALSE,"P"}</definedName>
    <definedName name="ii" localSheetId="11" hidden="1">{"Tab1",#N/A,FALSE,"P";"Tab2",#N/A,FALSE,"P"}</definedName>
    <definedName name="ii" localSheetId="8"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6" hidden="1">{"Tab1",#N/A,FALSE,"P";"Tab2",#N/A,FALSE,"P"}</definedName>
    <definedName name="ii" localSheetId="10" hidden="1">{"Tab1",#N/A,FALSE,"P";"Tab2",#N/A,FALSE,"P"}</definedName>
    <definedName name="ii" localSheetId="13" hidden="1">{"Tab1",#N/A,FALSE,"P";"Tab2",#N/A,FALSE,"P"}</definedName>
    <definedName name="ii" hidden="1">{"Tab1",#N/A,FALSE,"P";"Tab2",#N/A,FALSE,"P"}</definedName>
    <definedName name="iii" localSheetId="2" hidden="1">{"Riqfin97",#N/A,FALSE,"Tran";"Riqfinpro",#N/A,FALSE,"Tran"}</definedName>
    <definedName name="iii" localSheetId="9" hidden="1">{"Riqfin97",#N/A,FALSE,"Tran";"Riqfinpro",#N/A,FALSE,"Tran"}</definedName>
    <definedName name="iii" localSheetId="7" hidden="1">{"Riqfin97",#N/A,FALSE,"Tran";"Riqfinpro",#N/A,FALSE,"Tran"}</definedName>
    <definedName name="iii" localSheetId="11" hidden="1">{"Riqfin97",#N/A,FALSE,"Tran";"Riqfinpro",#N/A,FALSE,"Tran"}</definedName>
    <definedName name="iii" localSheetId="8" hidden="1">{"Riqfin97",#N/A,FALSE,"Tran";"Riqfinpro",#N/A,FALSE,"Tran"}</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localSheetId="6" hidden="1">{"Riqfin97",#N/A,FALSE,"Tran";"Riqfinpro",#N/A,FALSE,"Tran"}</definedName>
    <definedName name="iii" localSheetId="10" hidden="1">{"Riqfin97",#N/A,FALSE,"Tran";"Riqfinpro",#N/A,FALSE,"Tran"}</definedName>
    <definedName name="iii" localSheetId="13" hidden="1">{"Riqfin97",#N/A,FALSE,"Tran";"Riqfinpro",#N/A,FALSE,"Tran"}</definedName>
    <definedName name="iii" hidden="1">{"Riqfin97",#N/A,FALSE,"Tran";"Riqfinpro",#N/A,FALSE,"Tran"}</definedName>
    <definedName name="iiiiiiiiiii" localSheetId="9" hidden="1">#REF!</definedName>
    <definedName name="iiiiiiiiiii" localSheetId="7" hidden="1">#REF!</definedName>
    <definedName name="iiiiiiiiiii" localSheetId="11" hidden="1">#REF!</definedName>
    <definedName name="iiiiiiiiiii" localSheetId="8" hidden="1">#REF!</definedName>
    <definedName name="iiiiiiiiiii" localSheetId="0" hidden="1">#REF!</definedName>
    <definedName name="iiiiiiiiiii" localSheetId="1" hidden="1">#REF!</definedName>
    <definedName name="iiiiiiiiiii" localSheetId="3" hidden="1">#REF!</definedName>
    <definedName name="iiiiiiiiiii" localSheetId="6" hidden="1">#REF!</definedName>
    <definedName name="iiiiiiiiiii" hidden="1">#REF!</definedName>
    <definedName name="iiiiiiiiiiii" localSheetId="8" hidden="1">'[90]Fax a enviar'!#REF!</definedName>
    <definedName name="iiiiiiiiiiii" localSheetId="0" hidden="1">#REF!</definedName>
    <definedName name="iiiiiiiiiiii" localSheetId="1" hidden="1">#REF!</definedName>
    <definedName name="iiiiiiiiiiii" localSheetId="3" hidden="1">'[90]Fax a enviar'!#REF!</definedName>
    <definedName name="iiiiiiiiiiii" localSheetId="6" hidden="1">'[90]Fax a enviar'!#REF!</definedName>
    <definedName name="iiiiiiiiiiii" hidden="1">'[90]Fax a enviar'!#REF!</definedName>
    <definedName name="iiiiiiiiiiiiiiiii" localSheetId="8" hidden="1">'[90]Fax a enviar'!#REF!</definedName>
    <definedName name="iiiiiiiiiiiiiiiii" localSheetId="0" hidden="1">#REF!</definedName>
    <definedName name="iiiiiiiiiiiiiiiii" localSheetId="1" hidden="1">#REF!</definedName>
    <definedName name="iiiiiiiiiiiiiiiii" localSheetId="3" hidden="1">'[90]Fax a enviar'!#REF!</definedName>
    <definedName name="iiiiiiiiiiiiiiiii" localSheetId="6" hidden="1">'[90]Fax a enviar'!#REF!</definedName>
    <definedName name="iiiiiiiiiiiiiiiii" hidden="1">'[90]Fax a enviar'!#REF!</definedName>
    <definedName name="iiiiiiiiiiiiiiiiiiiiiiiiii" localSheetId="9" hidden="1">#REF!</definedName>
    <definedName name="iiiiiiiiiiiiiiiiiiiiiiiiii" localSheetId="7" hidden="1">#REF!</definedName>
    <definedName name="iiiiiiiiiiiiiiiiiiiiiiiiii" localSheetId="11" hidden="1">#REF!</definedName>
    <definedName name="iiiiiiiiiiiiiiiiiiiiiiiiii" localSheetId="8" hidden="1">#REF!</definedName>
    <definedName name="iiiiiiiiiiiiiiiiiiiiiiiiii" localSheetId="0" hidden="1">#REF!</definedName>
    <definedName name="iiiiiiiiiiiiiiiiiiiiiiiiii" localSheetId="1" hidden="1">#REF!</definedName>
    <definedName name="iiiiiiiiiiiiiiiiiiiiiiiiii" localSheetId="3" hidden="1">#REF!</definedName>
    <definedName name="iiiiiiiiiiiiiiiiiiiiiiiiii" localSheetId="6" hidden="1">#REF!</definedName>
    <definedName name="iiiiiiiiiiiiiiiiiiiiiiiiii" hidden="1">#REF!</definedName>
    <definedName name="iiiooo" localSheetId="9">#REF!</definedName>
    <definedName name="iiiooo" localSheetId="7">#REF!</definedName>
    <definedName name="iiiooo" localSheetId="11">#REF!</definedName>
    <definedName name="iiiooo" localSheetId="8">#REF!</definedName>
    <definedName name="iiiooo" localSheetId="0">#REF!</definedName>
    <definedName name="iiiooo" localSheetId="1">#REF!</definedName>
    <definedName name="iiiooo" localSheetId="3">#REF!</definedName>
    <definedName name="iiiooo" localSheetId="6">#REF!</definedName>
    <definedName name="iiiooo">#REF!</definedName>
    <definedName name="IKR" localSheetId="9">#REF!</definedName>
    <definedName name="IKR" localSheetId="7">#REF!</definedName>
    <definedName name="IKR" localSheetId="11">#REF!</definedName>
    <definedName name="IKR" localSheetId="8">#REF!</definedName>
    <definedName name="IKR" localSheetId="0">#REF!</definedName>
    <definedName name="IKR" localSheetId="1">#REF!</definedName>
    <definedName name="IKR" localSheetId="3">#REF!</definedName>
    <definedName name="IKR" localSheetId="6">#REF!</definedName>
    <definedName name="IKR">#REF!</definedName>
    <definedName name="ilo" localSheetId="2" hidden="1">{"Riqfin97",#N/A,FALSE,"Tran";"Riqfinpro",#N/A,FALSE,"Tran"}</definedName>
    <definedName name="ilo" localSheetId="9" hidden="1">{"Riqfin97",#N/A,FALSE,"Tran";"Riqfinpro",#N/A,FALSE,"Tran"}</definedName>
    <definedName name="ilo" localSheetId="7" hidden="1">{"Riqfin97",#N/A,FALSE,"Tran";"Riqfinpro",#N/A,FALSE,"Tran"}</definedName>
    <definedName name="ilo" localSheetId="11" hidden="1">{"Riqfin97",#N/A,FALSE,"Tran";"Riqfinpro",#N/A,FALSE,"Tran"}</definedName>
    <definedName name="ilo" localSheetId="8" hidden="1">{"Riqfin97",#N/A,FALSE,"Tran";"Riqfinpro",#N/A,FALSE,"Tran"}</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localSheetId="6" hidden="1">{"Riqfin97",#N/A,FALSE,"Tran";"Riqfinpro",#N/A,FALSE,"Tran"}</definedName>
    <definedName name="ilo" localSheetId="10" hidden="1">{"Riqfin97",#N/A,FALSE,"Tran";"Riqfinpro",#N/A,FALSE,"Tran"}</definedName>
    <definedName name="ilo" localSheetId="13" hidden="1">{"Riqfin97",#N/A,FALSE,"Tran";"Riqfinpro",#N/A,FALSE,"Tran"}</definedName>
    <definedName name="ilo" hidden="1">{"Riqfin97",#N/A,FALSE,"Tran";"Riqfinpro",#N/A,FALSE,"Tran"}</definedName>
    <definedName name="ilu" localSheetId="2" hidden="1">{"Riqfin97",#N/A,FALSE,"Tran";"Riqfinpro",#N/A,FALSE,"Tran"}</definedName>
    <definedName name="ilu" localSheetId="9" hidden="1">{"Riqfin97",#N/A,FALSE,"Tran";"Riqfinpro",#N/A,FALSE,"Tran"}</definedName>
    <definedName name="ilu" localSheetId="7" hidden="1">{"Riqfin97",#N/A,FALSE,"Tran";"Riqfinpro",#N/A,FALSE,"Tran"}</definedName>
    <definedName name="ilu" localSheetId="11" hidden="1">{"Riqfin97",#N/A,FALSE,"Tran";"Riqfinpro",#N/A,FALSE,"Tran"}</definedName>
    <definedName name="ilu" localSheetId="8"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localSheetId="6" hidden="1">{"Riqfin97",#N/A,FALSE,"Tran";"Riqfinpro",#N/A,FALSE,"Tran"}</definedName>
    <definedName name="ilu" localSheetId="10" hidden="1">{"Riqfin97",#N/A,FALSE,"Tran";"Riqfinpro",#N/A,FALSE,"Tran"}</definedName>
    <definedName name="ilu" localSheetId="13" hidden="1">{"Riqfin97",#N/A,FALSE,"Tran";"Riqfinpro",#N/A,FALSE,"Tran"}</definedName>
    <definedName name="ilu" hidden="1">{"Riqfin97",#N/A,FALSE,"Tran";"Riqfinpro",#N/A,FALSE,"Tran"}</definedName>
    <definedName name="IM" localSheetId="9">#REF!</definedName>
    <definedName name="IM" localSheetId="7">#REF!</definedName>
    <definedName name="IM" localSheetId="11">#REF!</definedName>
    <definedName name="IM" localSheetId="8">#REF!</definedName>
    <definedName name="IM" localSheetId="0">#REF!</definedName>
    <definedName name="IM" localSheetId="1">#REF!</definedName>
    <definedName name="IM" localSheetId="3">#REF!</definedName>
    <definedName name="IM" localSheetId="6">#REF!</definedName>
    <definedName name="IM">#REF!</definedName>
    <definedName name="ima" localSheetId="9">#REF!</definedName>
    <definedName name="ima" localSheetId="7">#REF!</definedName>
    <definedName name="ima" localSheetId="11">#REF!</definedName>
    <definedName name="ima" localSheetId="8">#REF!</definedName>
    <definedName name="ima" localSheetId="0">#REF!</definedName>
    <definedName name="ima" localSheetId="1">#REF!</definedName>
    <definedName name="ima" localSheetId="3">#REF!</definedName>
    <definedName name="ima" localSheetId="6">#REF!</definedName>
    <definedName name="ima">#REF!</definedName>
    <definedName name="imaor" localSheetId="9">#REF!</definedName>
    <definedName name="imaor" localSheetId="7">#REF!</definedName>
    <definedName name="imaor" localSheetId="11">#REF!</definedName>
    <definedName name="imaor" localSheetId="8">#REF!</definedName>
    <definedName name="imaor" localSheetId="0">#REF!</definedName>
    <definedName name="imaor" localSheetId="1">#REF!</definedName>
    <definedName name="imaor" localSheetId="6">#REF!</definedName>
    <definedName name="imaor">#REF!</definedName>
    <definedName name="IMF" localSheetId="9">#REF!</definedName>
    <definedName name="IMF" localSheetId="7">#REF!</definedName>
    <definedName name="IMF" localSheetId="11">#REF!</definedName>
    <definedName name="IMF" localSheetId="8">#REF!</definedName>
    <definedName name="IMF" localSheetId="0">#REF!</definedName>
    <definedName name="IMF" localSheetId="1">#REF!</definedName>
    <definedName name="IMF" localSheetId="3">#REF!</definedName>
    <definedName name="IMF">#REF!</definedName>
    <definedName name="impacto" localSheetId="9">#REF!</definedName>
    <definedName name="impacto" localSheetId="7">#REF!</definedName>
    <definedName name="impacto" localSheetId="11">#REF!</definedName>
    <definedName name="impacto" localSheetId="8">#REF!</definedName>
    <definedName name="impacto" localSheetId="0">#REF!</definedName>
    <definedName name="impacto" localSheetId="1">#REF!</definedName>
    <definedName name="impacto">#REF!</definedName>
    <definedName name="Importaciones" localSheetId="0" hidden="1">#REF!</definedName>
    <definedName name="Importaciones" localSheetId="1" hidden="1">#REF!</definedName>
    <definedName name="Importaciones" localSheetId="3" hidden="1">'[15]Base Original'!#REF!</definedName>
    <definedName name="Importaciones" hidden="1">'[15]Base Original'!#REF!</definedName>
    <definedName name="impresionueva" localSheetId="9">#REF!</definedName>
    <definedName name="impresionueva" localSheetId="7">#REF!</definedName>
    <definedName name="impresionueva" localSheetId="11">#REF!</definedName>
    <definedName name="impresionueva" localSheetId="8">#REF!</definedName>
    <definedName name="impresionueva" localSheetId="0">#REF!</definedName>
    <definedName name="impresionueva" localSheetId="1">#REF!</definedName>
    <definedName name="impresionueva" localSheetId="3">#REF!</definedName>
    <definedName name="impresionueva" localSheetId="6">#REF!</definedName>
    <definedName name="impresionueva">#REF!</definedName>
    <definedName name="Imprimir_área_IM" localSheetId="9">#REF!</definedName>
    <definedName name="Imprimir_área_IM" localSheetId="7">#REF!</definedName>
    <definedName name="Imprimir_área_IM" localSheetId="11">#REF!</definedName>
    <definedName name="Imprimir_área_IM" localSheetId="8">#REF!</definedName>
    <definedName name="Imprimir_área_IM" localSheetId="0">#REF!</definedName>
    <definedName name="Imprimir_área_IM" localSheetId="1">#REF!</definedName>
    <definedName name="Imprimir_área_IM" localSheetId="3">#REF!</definedName>
    <definedName name="Imprimir_área_IM" localSheetId="6">#REF!</definedName>
    <definedName name="Imprimir_área_IM">#REF!</definedName>
    <definedName name="ind" localSheetId="9">#REF!</definedName>
    <definedName name="ind" localSheetId="7">#REF!</definedName>
    <definedName name="ind" localSheetId="11">#REF!</definedName>
    <definedName name="ind" localSheetId="8">#REF!</definedName>
    <definedName name="ind" localSheetId="0">#REF!</definedName>
    <definedName name="ind" localSheetId="1">#REF!</definedName>
    <definedName name="ind" localSheetId="3">#REF!</definedName>
    <definedName name="ind" localSheetId="6">#REF!</definedName>
    <definedName name="ind">#REF!</definedName>
    <definedName name="INDICE" localSheetId="7">[22]Programa!#REF!</definedName>
    <definedName name="INDICE" localSheetId="11">[22]Programa!#REF!</definedName>
    <definedName name="INDICE" localSheetId="8">[22]Programa!#REF!</definedName>
    <definedName name="INDICE" localSheetId="0">[22]Programa!#REF!</definedName>
    <definedName name="INDICE" localSheetId="1">[22]Programa!#REF!</definedName>
    <definedName name="INDICE" localSheetId="3">[22]Programa!#REF!</definedName>
    <definedName name="INDICE" localSheetId="6">[22]Programa!#REF!</definedName>
    <definedName name="INDICE">[22]Programa!#REF!</definedName>
    <definedName name="INDICEPRODUCCIO" localSheetId="9">#REF!</definedName>
    <definedName name="INDICEPRODUCCIO" localSheetId="7">#REF!</definedName>
    <definedName name="INDICEPRODUCCIO" localSheetId="11">#REF!</definedName>
    <definedName name="INDICEPRODUCCIO" localSheetId="8">#REF!</definedName>
    <definedName name="INDICEPRODUCCIO" localSheetId="0">#REF!</definedName>
    <definedName name="INDICEPRODUCCIO" localSheetId="1">#REF!</definedName>
    <definedName name="INDICEPRODUCCIO" localSheetId="3">#REF!</definedName>
    <definedName name="INDICEPRODUCCIO" localSheetId="6">#REF!</definedName>
    <definedName name="INDICEPRODUCCIO">#REF!</definedName>
    <definedName name="indigo">#N/A</definedName>
    <definedName name="INE" localSheetId="9">#REF!</definedName>
    <definedName name="INE" localSheetId="7">#REF!</definedName>
    <definedName name="INE" localSheetId="11">#REF!</definedName>
    <definedName name="INE" localSheetId="8">#REF!</definedName>
    <definedName name="INE" localSheetId="0">#REF!</definedName>
    <definedName name="INE" localSheetId="1">#REF!</definedName>
    <definedName name="INE" localSheetId="3">#REF!</definedName>
    <definedName name="INE" localSheetId="6">#REF!</definedName>
    <definedName name="INE">#REF!</definedName>
    <definedName name="INECEL" localSheetId="9">#REF!</definedName>
    <definedName name="INECEL" localSheetId="7">#REF!</definedName>
    <definedName name="INECEL" localSheetId="11">#REF!</definedName>
    <definedName name="INECEL" localSheetId="8">#REF!</definedName>
    <definedName name="INECEL" localSheetId="0">#REF!</definedName>
    <definedName name="INECEL" localSheetId="1">#REF!</definedName>
    <definedName name="INECEL" localSheetId="3">#REF!</definedName>
    <definedName name="INECEL" localSheetId="6">#REF!</definedName>
    <definedName name="INECEL">#REF!</definedName>
    <definedName name="INF">[84]SUPUESTOS!A$21</definedName>
    <definedName name="INFISC1" localSheetId="9">#REF!</definedName>
    <definedName name="INFISC1" localSheetId="7">#REF!</definedName>
    <definedName name="INFISC1" localSheetId="11">#REF!</definedName>
    <definedName name="INFISC1" localSheetId="8">#REF!</definedName>
    <definedName name="INFISC1" localSheetId="0">#REF!</definedName>
    <definedName name="INFISC1" localSheetId="1">#REF!</definedName>
    <definedName name="INFISC1" localSheetId="3">#REF!</definedName>
    <definedName name="INFISC1" localSheetId="6">#REF!</definedName>
    <definedName name="INFISC1">#REF!</definedName>
    <definedName name="INFISC2" localSheetId="9">#REF!</definedName>
    <definedName name="INFISC2" localSheetId="7">#REF!</definedName>
    <definedName name="INFISC2" localSheetId="11">#REF!</definedName>
    <definedName name="INFISC2" localSheetId="8">#REF!</definedName>
    <definedName name="INFISC2" localSheetId="0">#REF!</definedName>
    <definedName name="INFISC2" localSheetId="1">#REF!</definedName>
    <definedName name="INFISC2" localSheetId="3">#REF!</definedName>
    <definedName name="INFISC2" localSheetId="6">#REF!</definedName>
    <definedName name="INFISC2">#REF!</definedName>
    <definedName name="Inflation">[83]CPI!$A$210:$M$354</definedName>
    <definedName name="info" localSheetId="9">#REF!</definedName>
    <definedName name="info" localSheetId="7">#REF!</definedName>
    <definedName name="info" localSheetId="11">#REF!</definedName>
    <definedName name="info" localSheetId="8">#REF!</definedName>
    <definedName name="info" localSheetId="0">#REF!</definedName>
    <definedName name="info" localSheetId="1">#REF!</definedName>
    <definedName name="info" localSheetId="3">#REF!</definedName>
    <definedName name="info" localSheetId="6">#REF!</definedName>
    <definedName name="info">#REF!</definedName>
    <definedName name="INFOGER" localSheetId="8">[58]BCP!#REF!</definedName>
    <definedName name="INFOGER" localSheetId="0">#REF!</definedName>
    <definedName name="INFOGER" localSheetId="1">#REF!</definedName>
    <definedName name="INFOGER" localSheetId="3">[58]BCP!#REF!</definedName>
    <definedName name="INFOGER" localSheetId="6">[58]BCP!#REF!</definedName>
    <definedName name="INFOGER">[58]BCP!#REF!</definedName>
    <definedName name="infonotes" localSheetId="9">#REF!</definedName>
    <definedName name="infonotes" localSheetId="7">#REF!</definedName>
    <definedName name="infonotes" localSheetId="11">#REF!</definedName>
    <definedName name="infonotes" localSheetId="8">#REF!</definedName>
    <definedName name="infonotes" localSheetId="0">#REF!</definedName>
    <definedName name="infonotes" localSheetId="1">#REF!</definedName>
    <definedName name="infonotes" localSheetId="3">#REF!</definedName>
    <definedName name="infonotes" localSheetId="6">#REF!</definedName>
    <definedName name="infonotes">#REF!</definedName>
    <definedName name="INGOES96" localSheetId="9">#REF!</definedName>
    <definedName name="INGOES96" localSheetId="7">#REF!</definedName>
    <definedName name="INGOES96" localSheetId="11">#REF!</definedName>
    <definedName name="INGOES96" localSheetId="8">#REF!</definedName>
    <definedName name="INGOES96" localSheetId="0">#REF!</definedName>
    <definedName name="INGOES96" localSheetId="1">#REF!</definedName>
    <definedName name="INGOES96" localSheetId="3">#REF!</definedName>
    <definedName name="INGOES96" localSheetId="6">#REF!</definedName>
    <definedName name="INGOES96">#REF!</definedName>
    <definedName name="INGRESOS" localSheetId="9">#REF!</definedName>
    <definedName name="INGRESOS" localSheetId="7">#REF!</definedName>
    <definedName name="INGRESOS" localSheetId="11">#REF!</definedName>
    <definedName name="INGRESOS" localSheetId="8">#REF!</definedName>
    <definedName name="INGRESOS" localSheetId="0">#REF!</definedName>
    <definedName name="INGRESOS" localSheetId="1">#REF!</definedName>
    <definedName name="INGRESOS" localSheetId="3">#REF!</definedName>
    <definedName name="INGRESOS" localSheetId="6">#REF!</definedName>
    <definedName name="INGRESOS">#REF!</definedName>
    <definedName name="INIT" localSheetId="9">#REF!</definedName>
    <definedName name="INIT" localSheetId="7">#REF!</definedName>
    <definedName name="INIT" localSheetId="11">#REF!</definedName>
    <definedName name="INIT" localSheetId="8">#REF!</definedName>
    <definedName name="INIT" localSheetId="0">#REF!</definedName>
    <definedName name="INIT" localSheetId="1">#REF!</definedName>
    <definedName name="INIT" localSheetId="3">#REF!</definedName>
    <definedName name="INIT">#REF!</definedName>
    <definedName name="INMN" localSheetId="9">#REF!</definedName>
    <definedName name="INMN" localSheetId="7">#REF!</definedName>
    <definedName name="INMN" localSheetId="11">#REF!</definedName>
    <definedName name="INMN" localSheetId="8">#REF!</definedName>
    <definedName name="INMN" localSheetId="0">#REF!</definedName>
    <definedName name="INMN" localSheetId="1">#REF!</definedName>
    <definedName name="INMN">#REF!</definedName>
    <definedName name="INPROJ" localSheetId="9">#REF!</definedName>
    <definedName name="INPROJ" localSheetId="7">#REF!</definedName>
    <definedName name="INPROJ" localSheetId="11">#REF!</definedName>
    <definedName name="INPROJ" localSheetId="8">#REF!</definedName>
    <definedName name="INPROJ" localSheetId="0">#REF!</definedName>
    <definedName name="INPROJ" localSheetId="1">#REF!</definedName>
    <definedName name="INPROJ">#REF!</definedName>
    <definedName name="INPUT_2" localSheetId="8">[19]Input!#REF!</definedName>
    <definedName name="INPUT_2" localSheetId="0">#REF!</definedName>
    <definedName name="INPUT_2" localSheetId="1">#REF!</definedName>
    <definedName name="INPUT_2" localSheetId="3">[19]Input!#REF!</definedName>
    <definedName name="INPUT_2">[19]Input!#REF!</definedName>
    <definedName name="INPUT_4" localSheetId="0">#REF!</definedName>
    <definedName name="INPUT_4" localSheetId="1">#REF!</definedName>
    <definedName name="INPUT_4" localSheetId="3">[19]Input!#REF!</definedName>
    <definedName name="INPUT_4">[19]Input!#REF!</definedName>
    <definedName name="INPUTSB" localSheetId="9">#REF!</definedName>
    <definedName name="INPUTSB" localSheetId="7">#REF!</definedName>
    <definedName name="INPUTSB" localSheetId="11">#REF!</definedName>
    <definedName name="INPUTSB" localSheetId="8">#REF!</definedName>
    <definedName name="INPUTSB" localSheetId="0">#REF!</definedName>
    <definedName name="INPUTSB" localSheetId="1">#REF!</definedName>
    <definedName name="INPUTSB" localSheetId="3">#REF!</definedName>
    <definedName name="INPUTSB" localSheetId="6">#REF!</definedName>
    <definedName name="INPUTSB">#REF!</definedName>
    <definedName name="Inst_ReportHeader" localSheetId="9">#REF!</definedName>
    <definedName name="Inst_ReportHeader" localSheetId="7">#REF!</definedName>
    <definedName name="Inst_ReportHeader" localSheetId="11">#REF!</definedName>
    <definedName name="Inst_ReportHeader" localSheetId="8">#REF!</definedName>
    <definedName name="Inst_ReportHeader" localSheetId="0">#REF!</definedName>
    <definedName name="Inst_ReportHeader" localSheetId="1">#REF!</definedName>
    <definedName name="Inst_ReportHeader" localSheetId="3">#REF!</definedName>
    <definedName name="Inst_ReportHeader" localSheetId="6">#REF!</definedName>
    <definedName name="Inst_ReportHeader">#REF!</definedName>
    <definedName name="Inst_Response" localSheetId="3">[117]Master!$AK$5:$AK$10</definedName>
    <definedName name="Inst_Response">[118]Master!$AK$5:$AK$10</definedName>
    <definedName name="InstitutionName" localSheetId="9">#REF!</definedName>
    <definedName name="InstitutionName" localSheetId="7">#REF!</definedName>
    <definedName name="InstitutionName" localSheetId="11">#REF!</definedName>
    <definedName name="InstitutionName" localSheetId="8">#REF!</definedName>
    <definedName name="InstitutionName" localSheetId="0">#REF!</definedName>
    <definedName name="InstitutionName" localSheetId="1">#REF!</definedName>
    <definedName name="InstitutionName" localSheetId="3">#REF!</definedName>
    <definedName name="InstitutionName" localSheetId="6">#REF!</definedName>
    <definedName name="InstitutionName">#REF!</definedName>
    <definedName name="int" localSheetId="9">#REF!</definedName>
    <definedName name="int" localSheetId="7">#REF!</definedName>
    <definedName name="int" localSheetId="11">#REF!</definedName>
    <definedName name="int" localSheetId="8">#REF!</definedName>
    <definedName name="int" localSheetId="0">#REF!</definedName>
    <definedName name="int" localSheetId="1">#REF!</definedName>
    <definedName name="int" localSheetId="3">#REF!</definedName>
    <definedName name="int" localSheetId="6">#REF!</definedName>
    <definedName name="int">#REF!</definedName>
    <definedName name="Int.Crédito">'[49]Ranking Bancario'!$BF$5:$BJ$54</definedName>
    <definedName name="Int.Inv">'[49]Ranking Bancario'!$BN$5:$BR$54</definedName>
    <definedName name="INTERES" localSheetId="9">#REF!</definedName>
    <definedName name="INTERES" localSheetId="7">#REF!</definedName>
    <definedName name="INTERES" localSheetId="11">#REF!</definedName>
    <definedName name="INTERES" localSheetId="8">#REF!</definedName>
    <definedName name="INTERES" localSheetId="0">#REF!</definedName>
    <definedName name="INTERES" localSheetId="1">#REF!</definedName>
    <definedName name="INTERES" localSheetId="3">#REF!</definedName>
    <definedName name="INTERES" localSheetId="6">#REF!</definedName>
    <definedName name="INTERES">#REF!</definedName>
    <definedName name="INTEREST" localSheetId="9">#REF!</definedName>
    <definedName name="INTEREST" localSheetId="7">#REF!</definedName>
    <definedName name="INTEREST" localSheetId="11">#REF!</definedName>
    <definedName name="INTEREST" localSheetId="8">#REF!</definedName>
    <definedName name="INTEREST" localSheetId="0">#REF!</definedName>
    <definedName name="INTEREST" localSheetId="1">#REF!</definedName>
    <definedName name="INTEREST" localSheetId="3">#REF!</definedName>
    <definedName name="INTEREST" localSheetId="6">#REF!</definedName>
    <definedName name="INTEREST">#REF!</definedName>
    <definedName name="Interest_IDA">[98]NPV!$B$27</definedName>
    <definedName name="Interest_IDA1" localSheetId="9">#REF!</definedName>
    <definedName name="Interest_IDA1" localSheetId="7">#REF!</definedName>
    <definedName name="Interest_IDA1" localSheetId="11">#REF!</definedName>
    <definedName name="Interest_IDA1" localSheetId="8">#REF!</definedName>
    <definedName name="Interest_IDA1" localSheetId="0">#REF!</definedName>
    <definedName name="Interest_IDA1" localSheetId="1">#REF!</definedName>
    <definedName name="Interest_IDA1" localSheetId="3">#REF!</definedName>
    <definedName name="Interest_IDA1" localSheetId="6">#REF!</definedName>
    <definedName name="Interest_IDA1">#REF!</definedName>
    <definedName name="Interest_NC" localSheetId="8">[98]NPV!#REF!</definedName>
    <definedName name="Interest_NC" localSheetId="0">#REF!</definedName>
    <definedName name="Interest_NC" localSheetId="1">#REF!</definedName>
    <definedName name="Interest_NC" localSheetId="3">[98]NPV!#REF!</definedName>
    <definedName name="Interest_NC" localSheetId="6">[98]NPV!#REF!</definedName>
    <definedName name="Interest_NC">[98]NPV!#REF!</definedName>
    <definedName name="InterestRate" localSheetId="9">#REF!</definedName>
    <definedName name="InterestRate" localSheetId="7">#REF!</definedName>
    <definedName name="InterestRate" localSheetId="11">#REF!</definedName>
    <definedName name="InterestRate" localSheetId="8">#REF!</definedName>
    <definedName name="InterestRate" localSheetId="0">#REF!</definedName>
    <definedName name="InterestRate" localSheetId="1">#REF!</definedName>
    <definedName name="InterestRate" localSheetId="3">#REF!</definedName>
    <definedName name="InterestRate" localSheetId="6">#REF!</definedName>
    <definedName name="InterestRate">#REF!</definedName>
    <definedName name="inthalf">[119]Sheet4!$C$58:$G$112</definedName>
    <definedName name="INTR_NEW" localSheetId="8">[57]Debt!#REF!</definedName>
    <definedName name="INTR_NEW" localSheetId="0">[57]Debt!#REF!</definedName>
    <definedName name="INTR_NEW" localSheetId="1">[57]Debt!#REF!</definedName>
    <definedName name="INTR_NEW" localSheetId="3">[57]Debt!#REF!</definedName>
    <definedName name="INTR_NEW" localSheetId="6">[57]Debt!#REF!</definedName>
    <definedName name="INTR_NEW">[57]Debt!#REF!</definedName>
    <definedName name="INTR_OLD" localSheetId="8">[57]Debt!#REF!</definedName>
    <definedName name="INTR_OLD" localSheetId="0">[57]Debt!#REF!</definedName>
    <definedName name="INTR_OLD" localSheetId="1">[57]Debt!#REF!</definedName>
    <definedName name="INTR_OLD" localSheetId="3">[57]Debt!#REF!</definedName>
    <definedName name="INTR_OLD" localSheetId="6">[57]Debt!#REF!</definedName>
    <definedName name="INTR_OLD">[57]Debt!#REF!</definedName>
    <definedName name="INTR_RAT" localSheetId="8">[57]Debt!#REF!</definedName>
    <definedName name="INTR_RAT" localSheetId="0">[57]Debt!#REF!</definedName>
    <definedName name="INTR_RAT" localSheetId="1">[57]Debt!#REF!</definedName>
    <definedName name="INTR_RAT" localSheetId="3">[57]Debt!#REF!</definedName>
    <definedName name="INTR_RAT" localSheetId="6">[57]Debt!#REF!</definedName>
    <definedName name="INTR_RAT">[57]Debt!#REF!</definedName>
    <definedName name="INTR_TOT" localSheetId="8">[57]Debt!#REF!</definedName>
    <definedName name="INTR_TOT" localSheetId="0">[57]Debt!#REF!</definedName>
    <definedName name="INTR_TOT" localSheetId="1">[57]Debt!#REF!</definedName>
    <definedName name="INTR_TOT" localSheetId="3">[57]Debt!#REF!</definedName>
    <definedName name="INTR_TOT" localSheetId="6">[57]Debt!#REF!</definedName>
    <definedName name="INTR_TOT">[57]Debt!#REF!</definedName>
    <definedName name="IPC" localSheetId="0">#REF!</definedName>
    <definedName name="IPC" localSheetId="1">#REF!</definedName>
    <definedName name="IPC" localSheetId="3">[120]ipc!#REF!</definedName>
    <definedName name="IPC">[120]ipc!#REF!</definedName>
    <definedName name="ipc98j" localSheetId="7">[22]Programa!#REF!</definedName>
    <definedName name="ipc98j" localSheetId="11">[22]Programa!#REF!</definedName>
    <definedName name="ipc98j" localSheetId="0">[22]Programa!#REF!</definedName>
    <definedName name="ipc98j" localSheetId="1">[22]Programa!#REF!</definedName>
    <definedName name="ipc98j" localSheetId="3">[22]Programa!#REF!</definedName>
    <definedName name="ipc98j">[22]Programa!#REF!</definedName>
    <definedName name="ipc98s" localSheetId="9">#REF!</definedName>
    <definedName name="ipc98s" localSheetId="7">#REF!</definedName>
    <definedName name="ipc98s" localSheetId="11">#REF!</definedName>
    <definedName name="ipc98s" localSheetId="8">#REF!</definedName>
    <definedName name="ipc98s" localSheetId="0">#REF!</definedName>
    <definedName name="ipc98s" localSheetId="1">#REF!</definedName>
    <definedName name="ipc98s" localSheetId="3">#REF!</definedName>
    <definedName name="ipc98s" localSheetId="6">#REF!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9">#REF!</definedName>
    <definedName name="IRLS" localSheetId="7">#REF!</definedName>
    <definedName name="IRLS" localSheetId="11">#REF!</definedName>
    <definedName name="IRLS" localSheetId="8">#REF!</definedName>
    <definedName name="IRLS" localSheetId="0">#REF!</definedName>
    <definedName name="IRLS" localSheetId="1">#REF!</definedName>
    <definedName name="IRLS" localSheetId="3">#REF!</definedName>
    <definedName name="IRLS" localSheetId="6">#REF!</definedName>
    <definedName name="IRLS">#REF!</definedName>
    <definedName name="IRLS1" localSheetId="9">#REF!</definedName>
    <definedName name="IRLS1" localSheetId="7">#REF!</definedName>
    <definedName name="IRLS1" localSheetId="11">#REF!</definedName>
    <definedName name="IRLS1" localSheetId="8">#REF!</definedName>
    <definedName name="IRLS1" localSheetId="0">#REF!</definedName>
    <definedName name="IRLS1" localSheetId="1">#REF!</definedName>
    <definedName name="IRLS1" localSheetId="3">#REF!</definedName>
    <definedName name="IRLS1" localSheetId="6">#REF!</definedName>
    <definedName name="IRLS1">#REF!</definedName>
    <definedName name="IRP" localSheetId="9">#REF!</definedName>
    <definedName name="IRP" localSheetId="7">#REF!</definedName>
    <definedName name="IRP" localSheetId="11">#REF!</definedName>
    <definedName name="IRP" localSheetId="8">#REF!</definedName>
    <definedName name="IRP" localSheetId="0">#REF!</definedName>
    <definedName name="IRP" localSheetId="1">#REF!</definedName>
    <definedName name="IRP" localSheetId="3">#REF!</definedName>
    <definedName name="IRP" localSheetId="6">#REF!</definedName>
    <definedName name="IRP">#REF!</definedName>
    <definedName name="ISD" localSheetId="9">#REF!</definedName>
    <definedName name="ISD" localSheetId="7">#REF!</definedName>
    <definedName name="ISD" localSheetId="11">#REF!</definedName>
    <definedName name="ISD" localSheetId="8">#REF!</definedName>
    <definedName name="ISD" localSheetId="0">#REF!</definedName>
    <definedName name="ISD" localSheetId="1">#REF!</definedName>
    <definedName name="ISD">#REF!</definedName>
    <definedName name="IsDB">[51]CIRRs!$C$68</definedName>
    <definedName name="ishocked" localSheetId="9">#REF!</definedName>
    <definedName name="ishocked" localSheetId="7">#REF!</definedName>
    <definedName name="ishocked" localSheetId="11">#REF!</definedName>
    <definedName name="ishocked" localSheetId="8">#REF!</definedName>
    <definedName name="ishocked" localSheetId="0">#REF!</definedName>
    <definedName name="ishocked" localSheetId="1">#REF!</definedName>
    <definedName name="ishocked" localSheetId="3">#REF!</definedName>
    <definedName name="ishocked" localSheetId="6">#REF!</definedName>
    <definedName name="ishocked">#REF!</definedName>
    <definedName name="ishocked2" localSheetId="9">#REF!</definedName>
    <definedName name="ishocked2" localSheetId="7">#REF!</definedName>
    <definedName name="ishocked2" localSheetId="11">#REF!</definedName>
    <definedName name="ishocked2" localSheetId="8">#REF!</definedName>
    <definedName name="ishocked2" localSheetId="0">#REF!</definedName>
    <definedName name="ishocked2" localSheetId="1">#REF!</definedName>
    <definedName name="ishocked2" localSheetId="3">#REF!</definedName>
    <definedName name="ishocked2" localSheetId="6">#REF!</definedName>
    <definedName name="ishocked2">#REF!</definedName>
    <definedName name="ISSS96" localSheetId="9">#REF!</definedName>
    <definedName name="ISSS96" localSheetId="7">#REF!</definedName>
    <definedName name="ISSS96" localSheetId="11">#REF!</definedName>
    <definedName name="ISSS96" localSheetId="8">#REF!</definedName>
    <definedName name="ISSS96" localSheetId="0">#REF!</definedName>
    <definedName name="ISSS96" localSheetId="1">#REF!</definedName>
    <definedName name="ISSS96" localSheetId="3">#REF!</definedName>
    <definedName name="ISSS96" localSheetId="6">#REF!</definedName>
    <definedName name="ISSS96">#REF!</definedName>
    <definedName name="ISTA96" localSheetId="9">#REF!</definedName>
    <definedName name="ISTA96" localSheetId="7">#REF!</definedName>
    <definedName name="ISTA96" localSheetId="11">#REF!</definedName>
    <definedName name="ISTA96" localSheetId="8">#REF!</definedName>
    <definedName name="ISTA96" localSheetId="0">#REF!</definedName>
    <definedName name="ISTA96" localSheetId="1">#REF!</definedName>
    <definedName name="ISTA96">#REF!</definedName>
    <definedName name="istd" localSheetId="9">#REF!</definedName>
    <definedName name="istd" localSheetId="7">#REF!</definedName>
    <definedName name="istd" localSheetId="11">#REF!</definedName>
    <definedName name="istd" localSheetId="8">#REF!</definedName>
    <definedName name="istd" localSheetId="0">#REF!</definedName>
    <definedName name="istd" localSheetId="1">#REF!</definedName>
    <definedName name="istd">#REF!</definedName>
    <definedName name="Italy_wt">'[66]OECD wgt'!$B$8</definedName>
    <definedName name="ITL" localSheetId="9">#REF!</definedName>
    <definedName name="ITL" localSheetId="7">#REF!</definedName>
    <definedName name="ITL" localSheetId="11">#REF!</definedName>
    <definedName name="ITL" localSheetId="8">#REF!</definedName>
    <definedName name="ITL" localSheetId="0">#REF!</definedName>
    <definedName name="ITL" localSheetId="1">#REF!</definedName>
    <definedName name="ITL" localSheetId="3">#REF!</definedName>
    <definedName name="ITL" localSheetId="6">#REF!</definedName>
    <definedName name="ITL">#REF!</definedName>
    <definedName name="iuf.kugj">#N/A</definedName>
    <definedName name="iyiyiy" localSheetId="9" hidden="1">#REF!</definedName>
    <definedName name="iyiyiy" localSheetId="7" hidden="1">#REF!</definedName>
    <definedName name="iyiyiy" localSheetId="11" hidden="1">#REF!</definedName>
    <definedName name="iyiyiy" localSheetId="8" hidden="1">#REF!</definedName>
    <definedName name="iyiyiy" localSheetId="0" hidden="1">#REF!</definedName>
    <definedName name="iyiyiy" localSheetId="1" hidden="1">#REF!</definedName>
    <definedName name="iyiyiy" localSheetId="3" hidden="1">#REF!</definedName>
    <definedName name="iyiyiy" localSheetId="6" hidden="1">#REF!</definedName>
    <definedName name="iyiyiy" hidden="1">#REF!</definedName>
    <definedName name="JA" localSheetId="9">#REF!</definedName>
    <definedName name="JA" localSheetId="7">#REF!</definedName>
    <definedName name="JA" localSheetId="11">#REF!</definedName>
    <definedName name="JA" localSheetId="8">#REF!</definedName>
    <definedName name="JA" localSheetId="0">#REF!</definedName>
    <definedName name="JA" localSheetId="1">#REF!</definedName>
    <definedName name="JA" localSheetId="3">#REF!</definedName>
    <definedName name="JA" localSheetId="6">#REF!</definedName>
    <definedName name="JA">#REF!</definedName>
    <definedName name="jagu4" localSheetId="9">#REF!</definedName>
    <definedName name="jagu4" localSheetId="7">#REF!</definedName>
    <definedName name="jagu4" localSheetId="11">#REF!</definedName>
    <definedName name="jagu4" localSheetId="8">#REF!</definedName>
    <definedName name="jagu4" localSheetId="0">#REF!</definedName>
    <definedName name="jagu4" localSheetId="1">#REF!</definedName>
    <definedName name="jagu4" localSheetId="3">#REF!</definedName>
    <definedName name="jagu4" localSheetId="6">#REF!</definedName>
    <definedName name="jagu4">#REF!</definedName>
    <definedName name="JAPCRUDE87" localSheetId="9">#REF!</definedName>
    <definedName name="JAPCRUDE87" localSheetId="7">#REF!</definedName>
    <definedName name="JAPCRUDE87" localSheetId="11">#REF!</definedName>
    <definedName name="JAPCRUDE87" localSheetId="8">#REF!</definedName>
    <definedName name="JAPCRUDE87" localSheetId="0">#REF!</definedName>
    <definedName name="JAPCRUDE87" localSheetId="1">#REF!</definedName>
    <definedName name="JAPCRUDE87" localSheetId="3">#REF!</definedName>
    <definedName name="JAPCRUDE87">#REF!</definedName>
    <definedName name="JAPCRUDE88" localSheetId="9">#REF!</definedName>
    <definedName name="JAPCRUDE88" localSheetId="7">#REF!</definedName>
    <definedName name="JAPCRUDE88" localSheetId="11">#REF!</definedName>
    <definedName name="JAPCRUDE88" localSheetId="8">#REF!</definedName>
    <definedName name="JAPCRUDE88" localSheetId="0">#REF!</definedName>
    <definedName name="JAPCRUDE88" localSheetId="1">#REF!</definedName>
    <definedName name="JAPCRUDE88" localSheetId="3">#REF!</definedName>
    <definedName name="JAPCRUDE88">#REF!</definedName>
    <definedName name="JAPPROD87" localSheetId="9">#REF!</definedName>
    <definedName name="JAPPROD87" localSheetId="7">#REF!</definedName>
    <definedName name="JAPPROD87" localSheetId="11">#REF!</definedName>
    <definedName name="JAPPROD87" localSheetId="8">#REF!</definedName>
    <definedName name="JAPPROD87" localSheetId="0">#REF!</definedName>
    <definedName name="JAPPROD87" localSheetId="1">#REF!</definedName>
    <definedName name="JAPPROD87" localSheetId="3">#REF!</definedName>
    <definedName name="JAPPROD87">#REF!</definedName>
    <definedName name="JAPPROD88" localSheetId="9">#REF!</definedName>
    <definedName name="JAPPROD88" localSheetId="7">#REF!</definedName>
    <definedName name="JAPPROD88" localSheetId="11">#REF!</definedName>
    <definedName name="JAPPROD88" localSheetId="8">#REF!</definedName>
    <definedName name="JAPPROD88" localSheetId="0">#REF!</definedName>
    <definedName name="JAPPROD88" localSheetId="1">#REF!</definedName>
    <definedName name="JAPPROD88" localSheetId="3">#REF!</definedName>
    <definedName name="JAPPROD88">#REF!</definedName>
    <definedName name="JAPTOT87" localSheetId="9">#REF!</definedName>
    <definedName name="JAPTOT87" localSheetId="7">#REF!</definedName>
    <definedName name="JAPTOT87" localSheetId="11">#REF!</definedName>
    <definedName name="JAPTOT87" localSheetId="8">#REF!</definedName>
    <definedName name="JAPTOT87" localSheetId="0">#REF!</definedName>
    <definedName name="JAPTOT87" localSheetId="1">#REF!</definedName>
    <definedName name="JAPTOT87" localSheetId="3">#REF!</definedName>
    <definedName name="JAPTOT87">#REF!</definedName>
    <definedName name="JAPTOT88" localSheetId="9">#REF!</definedName>
    <definedName name="JAPTOT88" localSheetId="7">#REF!</definedName>
    <definedName name="JAPTOT88" localSheetId="11">#REF!</definedName>
    <definedName name="JAPTOT88" localSheetId="8">#REF!</definedName>
    <definedName name="JAPTOT88" localSheetId="0">#REF!</definedName>
    <definedName name="JAPTOT88" localSheetId="1">#REF!</definedName>
    <definedName name="JAPTOT88" localSheetId="3">#REF!</definedName>
    <definedName name="JAPTOT88">#REF!</definedName>
    <definedName name="JHAN1" localSheetId="9">#REF!</definedName>
    <definedName name="JHAN1" localSheetId="7">#REF!</definedName>
    <definedName name="JHAN1" localSheetId="11">#REF!</definedName>
    <definedName name="JHAN1" localSheetId="8">#REF!</definedName>
    <definedName name="JHAN1" localSheetId="0">#REF!</definedName>
    <definedName name="JHAN1" localSheetId="1">#REF!</definedName>
    <definedName name="JHAN1">#REF!</definedName>
    <definedName name="JHAN2" localSheetId="9">#REF!</definedName>
    <definedName name="JHAN2" localSheetId="7">#REF!</definedName>
    <definedName name="JHAN2" localSheetId="11">#REF!</definedName>
    <definedName name="JHAN2" localSheetId="8">#REF!</definedName>
    <definedName name="JHAN2" localSheetId="0">#REF!</definedName>
    <definedName name="JHAN2" localSheetId="1">#REF!</definedName>
    <definedName name="JHAN2">#REF!</definedName>
    <definedName name="JHAN3" localSheetId="9">#REF!</definedName>
    <definedName name="JHAN3" localSheetId="7">#REF!</definedName>
    <definedName name="JHAN3" localSheetId="11">#REF!</definedName>
    <definedName name="JHAN3" localSheetId="8">#REF!</definedName>
    <definedName name="JHAN3" localSheetId="0">#REF!</definedName>
    <definedName name="JHAN3" localSheetId="1">#REF!</definedName>
    <definedName name="JHAN3">#REF!</definedName>
    <definedName name="JHAN4" localSheetId="9">#REF!</definedName>
    <definedName name="JHAN4" localSheetId="7">#REF!</definedName>
    <definedName name="JHAN4" localSheetId="11">#REF!</definedName>
    <definedName name="JHAN4" localSheetId="8">#REF!</definedName>
    <definedName name="JHAN4" localSheetId="0">#REF!</definedName>
    <definedName name="JHAN4" localSheetId="1">#REF!</definedName>
    <definedName name="JHAN4">#REF!</definedName>
    <definedName name="Jin" localSheetId="8">'[35]Proposed arrangements'!#REF!</definedName>
    <definedName name="Jin">'[35]Proposed arrangements'!#REF!</definedName>
    <definedName name="JJ" localSheetId="9">#REF!</definedName>
    <definedName name="JJ" localSheetId="7">#REF!</definedName>
    <definedName name="JJ" localSheetId="11">#REF!</definedName>
    <definedName name="JJ" localSheetId="8">#REF!</definedName>
    <definedName name="JJ" localSheetId="0">#REF!</definedName>
    <definedName name="JJ" localSheetId="1">#REF!</definedName>
    <definedName name="JJ" localSheetId="3">#REF!</definedName>
    <definedName name="JJ" localSheetId="6">#REF!</definedName>
    <definedName name="JJ">#REF!</definedName>
    <definedName name="jjj" localSheetId="8" hidden="1">'[63]Fax a enviar'!#REF!</definedName>
    <definedName name="jjj" localSheetId="0" hidden="1">#REF!</definedName>
    <definedName name="jjj" localSheetId="1" hidden="1">#REF!</definedName>
    <definedName name="jjj" localSheetId="3" hidden="1">'[63]Fax a enviar'!#REF!</definedName>
    <definedName name="jjj" localSheetId="6" hidden="1">'[63]Fax a enviar'!#REF!</definedName>
    <definedName name="jjj" hidden="1">'[63]Fax a enviar'!#REF!</definedName>
    <definedName name="jjjj" localSheetId="2" hidden="1">{"Tab1",#N/A,FALSE,"P";"Tab2",#N/A,FALSE,"P"}</definedName>
    <definedName name="jjjj" localSheetId="9" hidden="1">{"Tab1",#N/A,FALSE,"P";"Tab2",#N/A,FALSE,"P"}</definedName>
    <definedName name="jjjj" localSheetId="7" hidden="1">{"Tab1",#N/A,FALSE,"P";"Tab2",#N/A,FALSE,"P"}</definedName>
    <definedName name="jjjj" localSheetId="11" hidden="1">{"Tab1",#N/A,FALSE,"P";"Tab2",#N/A,FALSE,"P"}</definedName>
    <definedName name="jjjj" localSheetId="8" hidden="1">{"Tab1",#N/A,FALSE,"P";"Tab2",#N/A,FALSE,"P"}</definedName>
    <definedName name="jjjj" localSheetId="0" hidden="1">{"Tab1",#N/A,FALSE,"P";"Tab2",#N/A,FALSE,"P"}</definedName>
    <definedName name="jjjj" localSheetId="1" hidden="1">{"Tab1",#N/A,FALSE,"P";"Tab2",#N/A,FALSE,"P"}</definedName>
    <definedName name="jjjj" localSheetId="3" hidden="1">{"Tab1",#N/A,FALSE,"P";"Tab2",#N/A,FALSE,"P"}</definedName>
    <definedName name="jjjj" localSheetId="6" hidden="1">{"Tab1",#N/A,FALSE,"P";"Tab2",#N/A,FALSE,"P"}</definedName>
    <definedName name="jjjj" localSheetId="10" hidden="1">{"Tab1",#N/A,FALSE,"P";"Tab2",#N/A,FALSE,"P"}</definedName>
    <definedName name="jjjj" localSheetId="13" hidden="1">{"Tab1",#N/A,FALSE,"P";"Tab2",#N/A,FALSE,"P"}</definedName>
    <definedName name="jjjj" hidden="1">{"Tab1",#N/A,FALSE,"P";"Tab2",#N/A,FALSE,"P"}</definedName>
    <definedName name="jjjjjj" hidden="1">'[113]J(Priv.Cap)'!#REF!</definedName>
    <definedName name="JJJJJJJJJJ" localSheetId="9" hidden="1">#REF!</definedName>
    <definedName name="JJJJJJJJJJ" localSheetId="7" hidden="1">#REF!</definedName>
    <definedName name="JJJJJJJJJJ" localSheetId="11" hidden="1">#REF!</definedName>
    <definedName name="JJJJJJJJJJ" localSheetId="8" hidden="1">#REF!</definedName>
    <definedName name="JJJJJJJJJJ" localSheetId="0" hidden="1">#REF!</definedName>
    <definedName name="JJJJJJJJJJ" localSheetId="1" hidden="1">#REF!</definedName>
    <definedName name="JJJJJJJJJJ" localSheetId="3" hidden="1">#REF!</definedName>
    <definedName name="JJJJJJJJJJ" localSheetId="6" hidden="1">#REF!</definedName>
    <definedName name="JJJJJJJJJJ" hidden="1">#REF!</definedName>
    <definedName name="jjjjjjjjjjjjjjjjjj" localSheetId="2" hidden="1">{"Tab1",#N/A,FALSE,"P";"Tab2",#N/A,FALSE,"P"}</definedName>
    <definedName name="jjjjjjjjjjjjjjjjjj" localSheetId="9" hidden="1">{"Tab1",#N/A,FALSE,"P";"Tab2",#N/A,FALSE,"P"}</definedName>
    <definedName name="jjjjjjjjjjjjjjjjjj" localSheetId="7" hidden="1">{"Tab1",#N/A,FALSE,"P";"Tab2",#N/A,FALSE,"P"}</definedName>
    <definedName name="jjjjjjjjjjjjjjjjjj" localSheetId="11" hidden="1">{"Tab1",#N/A,FALSE,"P";"Tab2",#N/A,FALSE,"P"}</definedName>
    <definedName name="jjjjjjjjjjjjjjjjjj" localSheetId="8" hidden="1">{"Tab1",#N/A,FALSE,"P";"Tab2",#N/A,FALSE,"P"}</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localSheetId="6" hidden="1">{"Tab1",#N/A,FALSE,"P";"Tab2",#N/A,FALSE,"P"}</definedName>
    <definedName name="jjjjjjjjjjjjjjjjjj" localSheetId="10" hidden="1">{"Tab1",#N/A,FALSE,"P";"Tab2",#N/A,FALSE,"P"}</definedName>
    <definedName name="jjjjjjjjjjjjjjjjjj" localSheetId="13" hidden="1">{"Tab1",#N/A,FALSE,"P";"Tab2",#N/A,FALSE,"P"}</definedName>
    <definedName name="jjjjjjjjjjjjjjjjjj" hidden="1">{"Tab1",#N/A,FALSE,"P";"Tab2",#N/A,FALSE,"P"}</definedName>
    <definedName name="jkk" localSheetId="2" hidden="1">{#N/A,#N/A,FALSE,"NFPS GDP"}</definedName>
    <definedName name="jkk" localSheetId="9" hidden="1">{#N/A,#N/A,FALSE,"NFPS GDP"}</definedName>
    <definedName name="jkk" localSheetId="7" hidden="1">{#N/A,#N/A,FALSE,"NFPS GDP"}</definedName>
    <definedName name="jkk" localSheetId="11" hidden="1">{#N/A,#N/A,FALSE,"NFPS GDP"}</definedName>
    <definedName name="jkk" localSheetId="8" hidden="1">{#N/A,#N/A,FALSE,"NFPS GDP"}</definedName>
    <definedName name="jkk" localSheetId="0" hidden="1">{#N/A,#N/A,FALSE,"NFPS GDP"}</definedName>
    <definedName name="jkk" localSheetId="1" hidden="1">{#N/A,#N/A,FALSE,"NFPS GDP"}</definedName>
    <definedName name="jkk" localSheetId="3" hidden="1">{#N/A,#N/A,FALSE,"NFPS GDP"}</definedName>
    <definedName name="jkk" localSheetId="6" hidden="1">{#N/A,#N/A,FALSE,"NFPS GDP"}</definedName>
    <definedName name="jkk" localSheetId="10" hidden="1">{#N/A,#N/A,FALSE,"NFPS GDP"}</definedName>
    <definedName name="jkk" localSheetId="13" hidden="1">{#N/A,#N/A,FALSE,"NFPS GDP"}</definedName>
    <definedName name="jkk" hidden="1">{#N/A,#N/A,FALSE,"NFPS GDP"}</definedName>
    <definedName name="JPY" localSheetId="9">#REF!</definedName>
    <definedName name="JPY" localSheetId="7">#REF!</definedName>
    <definedName name="JPY" localSheetId="11">#REF!</definedName>
    <definedName name="JPY" localSheetId="8">#REF!</definedName>
    <definedName name="JPY" localSheetId="0">#REF!</definedName>
    <definedName name="JPY" localSheetId="1">#REF!</definedName>
    <definedName name="JPY" localSheetId="3">#REF!</definedName>
    <definedName name="JPY" localSheetId="6">#REF!</definedName>
    <definedName name="JPY">#REF!</definedName>
    <definedName name="JR" localSheetId="9">#REF!</definedName>
    <definedName name="JR" localSheetId="7">#REF!</definedName>
    <definedName name="JR" localSheetId="11">#REF!</definedName>
    <definedName name="JR" localSheetId="8">#REF!</definedName>
    <definedName name="JR" localSheetId="0">#REF!</definedName>
    <definedName name="JR" localSheetId="1">#REF!</definedName>
    <definedName name="JR" localSheetId="3">#REF!</definedName>
    <definedName name="JR" localSheetId="6">#REF!</definedName>
    <definedName name="JR">#REF!</definedName>
    <definedName name="jui" localSheetId="2" hidden="1">{"Riqfin97",#N/A,FALSE,"Tran";"Riqfinpro",#N/A,FALSE,"Tran"}</definedName>
    <definedName name="jui" localSheetId="9" hidden="1">{"Riqfin97",#N/A,FALSE,"Tran";"Riqfinpro",#N/A,FALSE,"Tran"}</definedName>
    <definedName name="jui" localSheetId="7" hidden="1">{"Riqfin97",#N/A,FALSE,"Tran";"Riqfinpro",#N/A,FALSE,"Tran"}</definedName>
    <definedName name="jui" localSheetId="11" hidden="1">{"Riqfin97",#N/A,FALSE,"Tran";"Riqfinpro",#N/A,FALSE,"Tran"}</definedName>
    <definedName name="jui" localSheetId="8" hidden="1">{"Riqfin97",#N/A,FALSE,"Tran";"Riqfinpro",#N/A,FALSE,"Tran"}</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localSheetId="6" hidden="1">{"Riqfin97",#N/A,FALSE,"Tran";"Riqfinpro",#N/A,FALSE,"Tran"}</definedName>
    <definedName name="jui" localSheetId="10" hidden="1">{"Riqfin97",#N/A,FALSE,"Tran";"Riqfinpro",#N/A,FALSE,"Tran"}</definedName>
    <definedName name="jui" localSheetId="13" hidden="1">{"Riqfin97",#N/A,FALSE,"Tran";"Riqfinpro",#N/A,FALSE,"Tran"}</definedName>
    <definedName name="jui" hidden="1">{"Riqfin97",#N/A,FALSE,"Tran";"Riqfinpro",#N/A,FALSE,"Tran"}</definedName>
    <definedName name="JUL._89" localSheetId="9">#REF!</definedName>
    <definedName name="JUL._89" localSheetId="7">#REF!</definedName>
    <definedName name="JUL._89" localSheetId="11">#REF!</definedName>
    <definedName name="JUL._89" localSheetId="8">#REF!</definedName>
    <definedName name="JUL._89" localSheetId="0">#REF!</definedName>
    <definedName name="JUL._89" localSheetId="1">#REF!</definedName>
    <definedName name="JUL._89" localSheetId="3">#REF!</definedName>
    <definedName name="JUL._89" localSheetId="6">#REF!</definedName>
    <definedName name="JUL._89">#REF!</definedName>
    <definedName name="JUN._89" localSheetId="9">#REF!</definedName>
    <definedName name="JUN._89" localSheetId="7">#REF!</definedName>
    <definedName name="JUN._89" localSheetId="11">#REF!</definedName>
    <definedName name="JUN._89" localSheetId="8">#REF!</definedName>
    <definedName name="JUN._89" localSheetId="0">#REF!</definedName>
    <definedName name="JUN._89" localSheetId="1">#REF!</definedName>
    <definedName name="JUN._89" localSheetId="3">#REF!</definedName>
    <definedName name="JUN._89" localSheetId="6">#REF!</definedName>
    <definedName name="JUN._89">#REF!</definedName>
    <definedName name="JUNIO">'[103]Ranking Bancario'!$Z$4:$AD$54</definedName>
    <definedName name="JUROS" localSheetId="9">#REF!</definedName>
    <definedName name="JUROS" localSheetId="7">#REF!</definedName>
    <definedName name="JUROS" localSheetId="11">#REF!</definedName>
    <definedName name="JUROS" localSheetId="8">#REF!</definedName>
    <definedName name="JUROS" localSheetId="0">#REF!</definedName>
    <definedName name="JUROS" localSheetId="1">#REF!</definedName>
    <definedName name="JUROS" localSheetId="3">#REF!</definedName>
    <definedName name="JUROS" localSheetId="6">#REF!</definedName>
    <definedName name="JUROS">#REF!</definedName>
    <definedName name="jutjugyj" localSheetId="9" hidden="1">#REF!</definedName>
    <definedName name="jutjugyj" localSheetId="7" hidden="1">#REF!</definedName>
    <definedName name="jutjugyj" localSheetId="11" hidden="1">#REF!</definedName>
    <definedName name="jutjugyj" localSheetId="8" hidden="1">#REF!</definedName>
    <definedName name="jutjugyj" localSheetId="0" hidden="1">#REF!</definedName>
    <definedName name="jutjugyj" localSheetId="1" hidden="1">#REF!</definedName>
    <definedName name="jutjugyj" localSheetId="3" hidden="1">#REF!</definedName>
    <definedName name="jutjugyj" localSheetId="6" hidden="1">#REF!</definedName>
    <definedName name="jutjugyj" hidden="1">#REF!</definedName>
    <definedName name="juy" localSheetId="2" hidden="1">{"Tab1",#N/A,FALSE,"P";"Tab2",#N/A,FALSE,"P"}</definedName>
    <definedName name="juy" localSheetId="9" hidden="1">{"Tab1",#N/A,FALSE,"P";"Tab2",#N/A,FALSE,"P"}</definedName>
    <definedName name="juy" localSheetId="7" hidden="1">{"Tab1",#N/A,FALSE,"P";"Tab2",#N/A,FALSE,"P"}</definedName>
    <definedName name="juy" localSheetId="11" hidden="1">{"Tab1",#N/A,FALSE,"P";"Tab2",#N/A,FALSE,"P"}</definedName>
    <definedName name="juy" localSheetId="8" hidden="1">{"Tab1",#N/A,FALSE,"P";"Tab2",#N/A,FALSE,"P"}</definedName>
    <definedName name="juy" localSheetId="0" hidden="1">{"Tab1",#N/A,FALSE,"P";"Tab2",#N/A,FALSE,"P"}</definedName>
    <definedName name="juy" localSheetId="1" hidden="1">{"Tab1",#N/A,FALSE,"P";"Tab2",#N/A,FALSE,"P"}</definedName>
    <definedName name="juy" localSheetId="3" hidden="1">{"Tab1",#N/A,FALSE,"P";"Tab2",#N/A,FALSE,"P"}</definedName>
    <definedName name="juy" localSheetId="6" hidden="1">{"Tab1",#N/A,FALSE,"P";"Tab2",#N/A,FALSE,"P"}</definedName>
    <definedName name="juy" localSheetId="10" hidden="1">{"Tab1",#N/A,FALSE,"P";"Tab2",#N/A,FALSE,"P"}</definedName>
    <definedName name="juy" localSheetId="13" hidden="1">{"Tab1",#N/A,FALSE,"P";"Tab2",#N/A,FALSE,"P"}</definedName>
    <definedName name="juy" hidden="1">{"Tab1",#N/A,FALSE,"P";"Tab2",#N/A,FALSE,"P"}</definedName>
    <definedName name="k" localSheetId="2" hidden="1">{"Main Economic Indicators",#N/A,FALSE,"C"}</definedName>
    <definedName name="k" localSheetId="9" hidden="1">{"Main Economic Indicators",#N/A,FALSE,"C"}</definedName>
    <definedName name="k" localSheetId="7" hidden="1">{"Main Economic Indicators",#N/A,FALSE,"C"}</definedName>
    <definedName name="k" localSheetId="11" hidden="1">{"Main Economic Indicators",#N/A,FALSE,"C"}</definedName>
    <definedName name="k" localSheetId="8" hidden="1">{"Main Economic Indicators",#N/A,FALSE,"C"}</definedName>
    <definedName name="k" localSheetId="0" hidden="1">{"Main Economic Indicators",#N/A,FALSE,"C"}</definedName>
    <definedName name="k" localSheetId="1" hidden="1">{"Main Economic Indicators",#N/A,FALSE,"C"}</definedName>
    <definedName name="k" localSheetId="3" hidden="1">{"Main Economic Indicators",#N/A,FALSE,"C"}</definedName>
    <definedName name="k" localSheetId="6" hidden="1">{"Main Economic Indicators",#N/A,FALSE,"C"}</definedName>
    <definedName name="k" localSheetId="10" hidden="1">{"Main Economic Indicators",#N/A,FALSE,"C"}</definedName>
    <definedName name="k" localSheetId="13" hidden="1">{"Main Economic Indicators",#N/A,FALSE,"C"}</definedName>
    <definedName name="k" hidden="1">{"Main Economic Indicators",#N/A,FALSE,"C"}</definedName>
    <definedName name="KD" localSheetId="9">#REF!</definedName>
    <definedName name="KD" localSheetId="7">#REF!</definedName>
    <definedName name="KD" localSheetId="11">#REF!</definedName>
    <definedName name="KD" localSheetId="8">#REF!</definedName>
    <definedName name="KD" localSheetId="0">#REF!</definedName>
    <definedName name="KD" localSheetId="1">#REF!</definedName>
    <definedName name="KD" localSheetId="3">#REF!</definedName>
    <definedName name="KD" localSheetId="6">#REF!</definedName>
    <definedName name="KD">#REF!</definedName>
    <definedName name="KD1A" localSheetId="9">#REF!</definedName>
    <definedName name="KD1A" localSheetId="7">#REF!</definedName>
    <definedName name="KD1A" localSheetId="11">#REF!</definedName>
    <definedName name="KD1A" localSheetId="8">#REF!</definedName>
    <definedName name="KD1A" localSheetId="0">#REF!</definedName>
    <definedName name="KD1A" localSheetId="1">#REF!</definedName>
    <definedName name="KD1A" localSheetId="3">#REF!</definedName>
    <definedName name="KD1A" localSheetId="6">#REF!</definedName>
    <definedName name="KD1A">#REF!</definedName>
    <definedName name="khkh" localSheetId="8" hidden="1">'[90]Fax a enviar'!#REF!</definedName>
    <definedName name="khkh" localSheetId="3" hidden="1">'[90]Fax a enviar'!#REF!</definedName>
    <definedName name="khkh" localSheetId="6" hidden="1">'[90]Fax a enviar'!#REF!</definedName>
    <definedName name="khkh" hidden="1">'[90]Fax a enviar'!#REF!</definedName>
    <definedName name="KID">'[103]base de datos MODULO I'!$B$4:$E$49</definedName>
    <definedName name="kiiiiii" localSheetId="9" hidden="1">#REF!</definedName>
    <definedName name="kiiiiii" localSheetId="7" hidden="1">#REF!</definedName>
    <definedName name="kiiiiii" localSheetId="11" hidden="1">#REF!</definedName>
    <definedName name="kiiiiii" localSheetId="8" hidden="1">#REF!</definedName>
    <definedName name="kiiiiii" localSheetId="0" hidden="1">#REF!</definedName>
    <definedName name="kiiiiii" localSheetId="1" hidden="1">#REF!</definedName>
    <definedName name="kiiiiii" localSheetId="3" hidden="1">#REF!</definedName>
    <definedName name="kiiiiii" localSheetId="6" hidden="1">#REF!</definedName>
    <definedName name="kiiiiii" hidden="1">#REF!</definedName>
    <definedName name="kim" localSheetId="9">#REF!</definedName>
    <definedName name="kim" localSheetId="7">#REF!</definedName>
    <definedName name="kim" localSheetId="11">#REF!</definedName>
    <definedName name="kim" localSheetId="8">#REF!</definedName>
    <definedName name="kim" localSheetId="0">#REF!</definedName>
    <definedName name="kim" localSheetId="1">#REF!</definedName>
    <definedName name="kim" localSheetId="3">#REF!</definedName>
    <definedName name="kim" localSheetId="6">#REF!</definedName>
    <definedName name="kim">#REF!</definedName>
    <definedName name="kio" localSheetId="2" hidden="1">{"Tab1",#N/A,FALSE,"P";"Tab2",#N/A,FALSE,"P"}</definedName>
    <definedName name="kio" localSheetId="9" hidden="1">{"Tab1",#N/A,FALSE,"P";"Tab2",#N/A,FALSE,"P"}</definedName>
    <definedName name="kio" localSheetId="7" hidden="1">{"Tab1",#N/A,FALSE,"P";"Tab2",#N/A,FALSE,"P"}</definedName>
    <definedName name="kio" localSheetId="11" hidden="1">{"Tab1",#N/A,FALSE,"P";"Tab2",#N/A,FALSE,"P"}</definedName>
    <definedName name="kio" localSheetId="8" hidden="1">{"Tab1",#N/A,FALSE,"P";"Tab2",#N/A,FALSE,"P"}</definedName>
    <definedName name="kio" localSheetId="0" hidden="1">{"Tab1",#N/A,FALSE,"P";"Tab2",#N/A,FALSE,"P"}</definedName>
    <definedName name="kio" localSheetId="1" hidden="1">{"Tab1",#N/A,FALSE,"P";"Tab2",#N/A,FALSE,"P"}</definedName>
    <definedName name="kio" localSheetId="3" hidden="1">{"Tab1",#N/A,FALSE,"P";"Tab2",#N/A,FALSE,"P"}</definedName>
    <definedName name="kio" localSheetId="6" hidden="1">{"Tab1",#N/A,FALSE,"P";"Tab2",#N/A,FALSE,"P"}</definedName>
    <definedName name="kio" localSheetId="10" hidden="1">{"Tab1",#N/A,FALSE,"P";"Tab2",#N/A,FALSE,"P"}</definedName>
    <definedName name="kio" localSheetId="13" hidden="1">{"Tab1",#N/A,FALSE,"P";"Tab2",#N/A,FALSE,"P"}</definedName>
    <definedName name="kio" hidden="1">{"Tab1",#N/A,FALSE,"P";"Tab2",#N/A,FALSE,"P"}</definedName>
    <definedName name="kiu" localSheetId="2" hidden="1">{"Riqfin97",#N/A,FALSE,"Tran";"Riqfinpro",#N/A,FALSE,"Tran"}</definedName>
    <definedName name="kiu" localSheetId="9" hidden="1">{"Riqfin97",#N/A,FALSE,"Tran";"Riqfinpro",#N/A,FALSE,"Tran"}</definedName>
    <definedName name="kiu" localSheetId="7" hidden="1">{"Riqfin97",#N/A,FALSE,"Tran";"Riqfinpro",#N/A,FALSE,"Tran"}</definedName>
    <definedName name="kiu" localSheetId="11" hidden="1">{"Riqfin97",#N/A,FALSE,"Tran";"Riqfinpro",#N/A,FALSE,"Tran"}</definedName>
    <definedName name="kiu" localSheetId="8" hidden="1">{"Riqfin97",#N/A,FALSE,"Tran";"Riqfinpro",#N/A,FALSE,"Tran"}</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localSheetId="6" hidden="1">{"Riqfin97",#N/A,FALSE,"Tran";"Riqfinpro",#N/A,FALSE,"Tran"}</definedName>
    <definedName name="kiu" localSheetId="10" hidden="1">{"Riqfin97",#N/A,FALSE,"Tran";"Riqfinpro",#N/A,FALSE,"Tran"}</definedName>
    <definedName name="kiu" localSheetId="13" hidden="1">{"Riqfin97",#N/A,FALSE,"Tran";"Riqfinpro",#N/A,FALSE,"Tran"}</definedName>
    <definedName name="kiu" hidden="1">{"Riqfin97",#N/A,FALSE,"Tran";"Riqfinpro",#N/A,FALSE,"Tran"}</definedName>
    <definedName name="kjkj" hidden="1">'[90]Fax a enviar'!#REF!</definedName>
    <definedName name="kk" localSheetId="2" hidden="1">{"Tab1",#N/A,FALSE,"P";"Tab2",#N/A,FALSE,"P"}</definedName>
    <definedName name="kk" localSheetId="9" hidden="1">{"Tab1",#N/A,FALSE,"P";"Tab2",#N/A,FALSE,"P"}</definedName>
    <definedName name="kk" localSheetId="7" hidden="1">{"Tab1",#N/A,FALSE,"P";"Tab2",#N/A,FALSE,"P"}</definedName>
    <definedName name="kk" localSheetId="11" hidden="1">{"Tab1",#N/A,FALSE,"P";"Tab2",#N/A,FALSE,"P"}</definedName>
    <definedName name="kk" localSheetId="8"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6" hidden="1">{"Tab1",#N/A,FALSE,"P";"Tab2",#N/A,FALSE,"P"}</definedName>
    <definedName name="kk" localSheetId="10" hidden="1">{"Tab1",#N/A,FALSE,"P";"Tab2",#N/A,FALSE,"P"}</definedName>
    <definedName name="kk" localSheetId="13" hidden="1">{"Tab1",#N/A,FALSE,"P";"Tab2",#N/A,FALSE,"P"}</definedName>
    <definedName name="kk" hidden="1">{"Tab1",#N/A,FALSE,"P";"Tab2",#N/A,FALSE,"P"}</definedName>
    <definedName name="kkk" localSheetId="2" hidden="1">{"Tab1",#N/A,FALSE,"P";"Tab2",#N/A,FALSE,"P"}</definedName>
    <definedName name="kkk" localSheetId="9" hidden="1">{"Tab1",#N/A,FALSE,"P";"Tab2",#N/A,FALSE,"P"}</definedName>
    <definedName name="kkk" localSheetId="7" hidden="1">{"Tab1",#N/A,FALSE,"P";"Tab2",#N/A,FALSE,"P"}</definedName>
    <definedName name="kkk" localSheetId="11" hidden="1">{"Tab1",#N/A,FALSE,"P";"Tab2",#N/A,FALSE,"P"}</definedName>
    <definedName name="kkk" localSheetId="8"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6" hidden="1">{"Tab1",#N/A,FALSE,"P";"Tab2",#N/A,FALSE,"P"}</definedName>
    <definedName name="kkk" localSheetId="10" hidden="1">{"Tab1",#N/A,FALSE,"P";"Tab2",#N/A,FALSE,"P"}</definedName>
    <definedName name="kkk" localSheetId="13" hidden="1">{"Tab1",#N/A,FALSE,"P";"Tab2",#N/A,FALSE,"P"}</definedName>
    <definedName name="kkk" hidden="1">{"Tab1",#N/A,FALSE,"P";"Tab2",#N/A,FALSE,"P"}</definedName>
    <definedName name="kkkk" hidden="1">[121]M!#REF!</definedName>
    <definedName name="kkkkk" hidden="1">'[122]J(Priv.Cap)'!#REF!</definedName>
    <definedName name="kkkkkkkk" localSheetId="2" hidden="1">{"Riqfin97",#N/A,FALSE,"Tran";"Riqfinpro",#N/A,FALSE,"Tran"}</definedName>
    <definedName name="kkkkkkkk" localSheetId="9" hidden="1">{"Riqfin97",#N/A,FALSE,"Tran";"Riqfinpro",#N/A,FALSE,"Tran"}</definedName>
    <definedName name="kkkkkkkk" localSheetId="7" hidden="1">{"Riqfin97",#N/A,FALSE,"Tran";"Riqfinpro",#N/A,FALSE,"Tran"}</definedName>
    <definedName name="kkkkkkkk" localSheetId="11" hidden="1">{"Riqfin97",#N/A,FALSE,"Tran";"Riqfinpro",#N/A,FALSE,"Tran"}</definedName>
    <definedName name="kkkkkkkk" localSheetId="8"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localSheetId="6" hidden="1">{"Riqfin97",#N/A,FALSE,"Tran";"Riqfinpro",#N/A,FALSE,"Tran"}</definedName>
    <definedName name="kkkkkkkk" localSheetId="10" hidden="1">{"Riqfin97",#N/A,FALSE,"Tran";"Riqfinpro",#N/A,FALSE,"Tran"}</definedName>
    <definedName name="kkkkkkkk" localSheetId="13" hidden="1">{"Riqfin97",#N/A,FALSE,"Tran";"Riqfinpro",#N/A,FALSE,"Tran"}</definedName>
    <definedName name="kkkkkkkk" hidden="1">{"Riqfin97",#N/A,FALSE,"Tran";"Riqfinpro",#N/A,FALSE,"Tran"}</definedName>
    <definedName name="KWD" localSheetId="9">#REF!</definedName>
    <definedName name="KWD" localSheetId="7">#REF!</definedName>
    <definedName name="KWD" localSheetId="11">#REF!</definedName>
    <definedName name="KWD" localSheetId="8">#REF!</definedName>
    <definedName name="KWD" localSheetId="0">#REF!</definedName>
    <definedName name="KWD" localSheetId="1">#REF!</definedName>
    <definedName name="KWD" localSheetId="3">#REF!</definedName>
    <definedName name="KWD" localSheetId="6">#REF!</definedName>
    <definedName name="KWD">#REF!</definedName>
    <definedName name="kykiyu" localSheetId="8" hidden="1">'[90]Fax a enviar'!#REF!</definedName>
    <definedName name="kykiyu" localSheetId="0" hidden="1">'[90]Fax a enviar'!#REF!</definedName>
    <definedName name="kykiyu" localSheetId="1" hidden="1">'[90]Fax a enviar'!#REF!</definedName>
    <definedName name="kykiyu" localSheetId="3" hidden="1">'[90]Fax a enviar'!#REF!</definedName>
    <definedName name="kykiyu" localSheetId="6" hidden="1">'[90]Fax a enviar'!#REF!</definedName>
    <definedName name="kykiyu" hidden="1">'[90]Fax a enviar'!#REF!</definedName>
    <definedName name="L" localSheetId="8">[109]DA!#REF!</definedName>
    <definedName name="L" localSheetId="0">[109]DA!#REF!</definedName>
    <definedName name="L" localSheetId="1">[109]DA!#REF!</definedName>
    <definedName name="L" localSheetId="3">[109]DA!#REF!</definedName>
    <definedName name="L" localSheetId="6">[109]DA!#REF!</definedName>
    <definedName name="L">[109]DA!#REF!</definedName>
    <definedName name="L_">#N/A</definedName>
    <definedName name="LastOpenedWorkSheet" localSheetId="9">#REF!</definedName>
    <definedName name="LastOpenedWorkSheet" localSheetId="7">#REF!</definedName>
    <definedName name="LastOpenedWorkSheet" localSheetId="11">#REF!</definedName>
    <definedName name="LastOpenedWorkSheet" localSheetId="8">#REF!</definedName>
    <definedName name="LastOpenedWorkSheet" localSheetId="0">#REF!</definedName>
    <definedName name="LastOpenedWorkSheet" localSheetId="1">#REF!</definedName>
    <definedName name="LastOpenedWorkSheet" localSheetId="3">#REF!</definedName>
    <definedName name="LastOpenedWorkSheet" localSheetId="6">#REF!</definedName>
    <definedName name="LastOpenedWorkSheet">#REF!</definedName>
    <definedName name="LastRefreshed" localSheetId="9">#REF!</definedName>
    <definedName name="LastRefreshed" localSheetId="7">#REF!</definedName>
    <definedName name="LastRefreshed" localSheetId="11">#REF!</definedName>
    <definedName name="LastRefreshed" localSheetId="8">#REF!</definedName>
    <definedName name="LastRefreshed" localSheetId="0">#REF!</definedName>
    <definedName name="LastRefreshed" localSheetId="1">#REF!</definedName>
    <definedName name="LastRefreshed" localSheetId="3">#REF!</definedName>
    <definedName name="LastRefreshed" localSheetId="6">#REF!</definedName>
    <definedName name="LastRefreshed">#REF!</definedName>
    <definedName name="LD" localSheetId="9">#REF!</definedName>
    <definedName name="LD" localSheetId="7">#REF!</definedName>
    <definedName name="LD" localSheetId="11">#REF!</definedName>
    <definedName name="LD" localSheetId="8">#REF!</definedName>
    <definedName name="LD" localSheetId="0">#REF!</definedName>
    <definedName name="LD" localSheetId="1">#REF!</definedName>
    <definedName name="LD" localSheetId="3">#REF!</definedName>
    <definedName name="LD" localSheetId="6">#REF!</definedName>
    <definedName name="LD">#REF!</definedName>
    <definedName name="LD1A" localSheetId="9">#REF!</definedName>
    <definedName name="LD1A" localSheetId="7">#REF!</definedName>
    <definedName name="LD1A" localSheetId="11">#REF!</definedName>
    <definedName name="LD1A" localSheetId="8">#REF!</definedName>
    <definedName name="LD1A" localSheetId="0">#REF!</definedName>
    <definedName name="LD1A" localSheetId="1">#REF!</definedName>
    <definedName name="LD1A" localSheetId="3">#REF!</definedName>
    <definedName name="LD1A">#REF!</definedName>
    <definedName name="LE" localSheetId="9">#REF!</definedName>
    <definedName name="LE" localSheetId="7">#REF!</definedName>
    <definedName name="LE" localSheetId="11">#REF!</definedName>
    <definedName name="LE" localSheetId="8">#REF!</definedName>
    <definedName name="LE" localSheetId="0">#REF!</definedName>
    <definedName name="LE" localSheetId="1">#REF!</definedName>
    <definedName name="LE" localSheetId="3">#REF!</definedName>
    <definedName name="LE">#REF!</definedName>
    <definedName name="LE1A" localSheetId="9">#REF!</definedName>
    <definedName name="LE1A" localSheetId="7">#REF!</definedName>
    <definedName name="LE1A" localSheetId="11">#REF!</definedName>
    <definedName name="LE1A" localSheetId="8">#REF!</definedName>
    <definedName name="LE1A" localSheetId="0">#REF!</definedName>
    <definedName name="LE1A" localSheetId="1">#REF!</definedName>
    <definedName name="LE1A" localSheetId="3">#REF!</definedName>
    <definedName name="LE1A">#REF!</definedName>
    <definedName name="LEAP" localSheetId="9">#REF!</definedName>
    <definedName name="LEAP" localSheetId="7">#REF!</definedName>
    <definedName name="LEAP" localSheetId="11">#REF!</definedName>
    <definedName name="LEAP" localSheetId="8">#REF!</definedName>
    <definedName name="LEAP" localSheetId="0">#REF!</definedName>
    <definedName name="LEAP" localSheetId="1">#REF!</definedName>
    <definedName name="LEAP" localSheetId="3">#REF!</definedName>
    <definedName name="LEAP">#REF!</definedName>
    <definedName name="LEGC" localSheetId="9">#REF!</definedName>
    <definedName name="LEGC" localSheetId="7">#REF!</definedName>
    <definedName name="LEGC" localSheetId="11">#REF!</definedName>
    <definedName name="LEGC" localSheetId="8">#REF!</definedName>
    <definedName name="LEGC" localSheetId="0">#REF!</definedName>
    <definedName name="LEGC" localSheetId="1">#REF!</definedName>
    <definedName name="LEGC">#REF!</definedName>
    <definedName name="LG" localSheetId="9">#REF!</definedName>
    <definedName name="LG" localSheetId="7">#REF!</definedName>
    <definedName name="LG" localSheetId="11">#REF!</definedName>
    <definedName name="LG" localSheetId="8">#REF!</definedName>
    <definedName name="LG" localSheetId="0">#REF!</definedName>
    <definedName name="LG" localSheetId="1">#REF!</definedName>
    <definedName name="LG">#REF!</definedName>
    <definedName name="LGperc" localSheetId="9">#REF!</definedName>
    <definedName name="LGperc" localSheetId="7">#REF!</definedName>
    <definedName name="LGperc" localSheetId="11">#REF!</definedName>
    <definedName name="LGperc" localSheetId="8">#REF!</definedName>
    <definedName name="LGperc" localSheetId="0">#REF!</definedName>
    <definedName name="LGperc" localSheetId="1">#REF!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[84]SUPUESTOS!$A$12:$IV$12</definedName>
    <definedName name="LIBOR6">[84]SUPUESTOS!A$11</definedName>
    <definedName name="LIBRAE" localSheetId="9">#REF!</definedName>
    <definedName name="LIBRAE" localSheetId="7">#REF!</definedName>
    <definedName name="LIBRAE" localSheetId="11">#REF!</definedName>
    <definedName name="LIBRAE" localSheetId="8">#REF!</definedName>
    <definedName name="LIBRAE" localSheetId="0">#REF!</definedName>
    <definedName name="LIBRAE" localSheetId="1">#REF!</definedName>
    <definedName name="LIBRAE" localSheetId="3">#REF!</definedName>
    <definedName name="LIBRAE" localSheetId="6">#REF!</definedName>
    <definedName name="LIBRAE">#REF!</definedName>
    <definedName name="LINES" localSheetId="9">#REF!</definedName>
    <definedName name="LINES" localSheetId="7">#REF!</definedName>
    <definedName name="LINES" localSheetId="11">#REF!</definedName>
    <definedName name="LINES" localSheetId="8">#REF!</definedName>
    <definedName name="LINES" localSheetId="0">#REF!</definedName>
    <definedName name="LINES" localSheetId="1">#REF!</definedName>
    <definedName name="LINES" localSheetId="3">#REF!</definedName>
    <definedName name="LINES" localSheetId="6">#REF!</definedName>
    <definedName name="LINES">#REF!</definedName>
    <definedName name="liqc" localSheetId="7">[22]Programa!#REF!</definedName>
    <definedName name="liqc" localSheetId="11">[22]Programa!#REF!</definedName>
    <definedName name="liqc" localSheetId="8">[22]Programa!#REF!</definedName>
    <definedName name="liqc" localSheetId="0">[22]Programa!#REF!</definedName>
    <definedName name="liqc" localSheetId="1">[22]Programa!#REF!</definedName>
    <definedName name="liqc" localSheetId="3">[22]Programa!#REF!</definedName>
    <definedName name="liqc" localSheetId="6">[22]Programa!#REF!</definedName>
    <definedName name="liqc">[22]Programa!#REF!</definedName>
    <definedName name="liqd" localSheetId="7">[22]Programa!#REF!</definedName>
    <definedName name="liqd" localSheetId="11">[22]Programa!#REF!</definedName>
    <definedName name="liqd" localSheetId="8">[22]Programa!#REF!</definedName>
    <definedName name="liqd" localSheetId="0">[22]Programa!#REF!</definedName>
    <definedName name="liqd" localSheetId="1">[22]Programa!#REF!</definedName>
    <definedName name="liqd" localSheetId="3">[22]Programa!#REF!</definedName>
    <definedName name="liqd" localSheetId="6">[22]Programa!#REF!</definedName>
    <definedName name="liqd">[22]Programa!#REF!</definedName>
    <definedName name="Liquidez">'[49]Ranking Bancario'!$BV$5:$BZ$54</definedName>
    <definedName name="LIT" localSheetId="9">#REF!</definedName>
    <definedName name="LIT" localSheetId="7">#REF!</definedName>
    <definedName name="LIT" localSheetId="11">#REF!</definedName>
    <definedName name="LIT" localSheetId="8">#REF!</definedName>
    <definedName name="LIT" localSheetId="0">#REF!</definedName>
    <definedName name="LIT" localSheetId="1">#REF!</definedName>
    <definedName name="LIT" localSheetId="3">#REF!</definedName>
    <definedName name="LIT" localSheetId="6">#REF!</definedName>
    <definedName name="LIT">#REF!</definedName>
    <definedName name="lita">#N/A</definedName>
    <definedName name="LITEURO" localSheetId="9">#REF!</definedName>
    <definedName name="LITEURO" localSheetId="7">#REF!</definedName>
    <definedName name="LITEURO" localSheetId="11">#REF!</definedName>
    <definedName name="LITEURO" localSheetId="8">#REF!</definedName>
    <definedName name="LITEURO" localSheetId="0">#REF!</definedName>
    <definedName name="LITEURO" localSheetId="1">#REF!</definedName>
    <definedName name="LITEURO" localSheetId="3">#REF!</definedName>
    <definedName name="LITEURO" localSheetId="6">#REF!</definedName>
    <definedName name="LITEURO">#REF!</definedName>
    <definedName name="ll" localSheetId="2" hidden="1">{"Tab1",#N/A,FALSE,"P";"Tab2",#N/A,FALSE,"P"}</definedName>
    <definedName name="ll" localSheetId="9" hidden="1">{"Tab1",#N/A,FALSE,"P";"Tab2",#N/A,FALSE,"P"}</definedName>
    <definedName name="ll" localSheetId="7" hidden="1">{"Tab1",#N/A,FALSE,"P";"Tab2",#N/A,FALSE,"P"}</definedName>
    <definedName name="ll" localSheetId="11" hidden="1">{"Tab1",#N/A,FALSE,"P";"Tab2",#N/A,FALSE,"P"}</definedName>
    <definedName name="ll" localSheetId="8"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6" hidden="1">{"Tab1",#N/A,FALSE,"P";"Tab2",#N/A,FALSE,"P"}</definedName>
    <definedName name="ll" localSheetId="10" hidden="1">{"Tab1",#N/A,FALSE,"P";"Tab2",#N/A,FALSE,"P"}</definedName>
    <definedName name="ll" localSheetId="13" hidden="1">{"Tab1",#N/A,FALSE,"P";"Tab2",#N/A,FALSE,"P"}</definedName>
    <definedName name="ll" hidden="1">{"Tab1",#N/A,FALSE,"P";"Tab2",#N/A,FALSE,"P"}</definedName>
    <definedName name="LLF" localSheetId="7">[56]Q3!#REF!</definedName>
    <definedName name="LLF" localSheetId="11">[56]Q3!#REF!</definedName>
    <definedName name="LLF" localSheetId="0">[56]Q3!#REF!</definedName>
    <definedName name="LLF" localSheetId="1">[56]Q3!#REF!</definedName>
    <definedName name="LLF" localSheetId="3">[56]Q3!#REF!</definedName>
    <definedName name="LLF">[56]Q3!#REF!</definedName>
    <definedName name="lll" localSheetId="2" hidden="1">{"Riqfin97",#N/A,FALSE,"Tran";"Riqfinpro",#N/A,FALSE,"Tran"}</definedName>
    <definedName name="lll" localSheetId="9" hidden="1">{"Riqfin97",#N/A,FALSE,"Tran";"Riqfinpro",#N/A,FALSE,"Tran"}</definedName>
    <definedName name="lll" localSheetId="7" hidden="1">{"Riqfin97",#N/A,FALSE,"Tran";"Riqfinpro",#N/A,FALSE,"Tran"}</definedName>
    <definedName name="lll" localSheetId="11" hidden="1">{"Riqfin97",#N/A,FALSE,"Tran";"Riqfinpro",#N/A,FALSE,"Tran"}</definedName>
    <definedName name="lll" localSheetId="8"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6" hidden="1">{"Riqfin97",#N/A,FALSE,"Tran";"Riqfinpro",#N/A,FALSE,"Tran"}</definedName>
    <definedName name="lll" localSheetId="10" hidden="1">{"Riqfin97",#N/A,FALSE,"Tran";"Riqfinpro",#N/A,FALSE,"Tran"}</definedName>
    <definedName name="lll" localSheetId="13" hidden="1">{"Riqfin97",#N/A,FALSE,"Tran";"Riqfinpro",#N/A,FALSE,"Tran"}</definedName>
    <definedName name="lll" hidden="1">{"Riqfin97",#N/A,FALSE,"Tran";"Riqfinpro",#N/A,FALSE,"Tran"}</definedName>
    <definedName name="llll" hidden="1">[123]M!#REF!</definedName>
    <definedName name="lllll" localSheetId="2" hidden="1">{"Tab1",#N/A,FALSE,"P";"Tab2",#N/A,FALSE,"P"}</definedName>
    <definedName name="lllll" localSheetId="9" hidden="1">{"Tab1",#N/A,FALSE,"P";"Tab2",#N/A,FALSE,"P"}</definedName>
    <definedName name="lllll" localSheetId="7" hidden="1">{"Tab1",#N/A,FALSE,"P";"Tab2",#N/A,FALSE,"P"}</definedName>
    <definedName name="lllll" localSheetId="11" hidden="1">{"Tab1",#N/A,FALSE,"P";"Tab2",#N/A,FALSE,"P"}</definedName>
    <definedName name="lllll" localSheetId="8" hidden="1">{"Tab1",#N/A,FALSE,"P";"Tab2",#N/A,FALSE,"P"}</definedName>
    <definedName name="lllll" localSheetId="0" hidden="1">{"Tab1",#N/A,FALSE,"P";"Tab2",#N/A,FALSE,"P"}</definedName>
    <definedName name="lllll" localSheetId="1" hidden="1">{"Tab1",#N/A,FALSE,"P";"Tab2",#N/A,FALSE,"P"}</definedName>
    <definedName name="lllll" localSheetId="3" hidden="1">{"Tab1",#N/A,FALSE,"P";"Tab2",#N/A,FALSE,"P"}</definedName>
    <definedName name="lllll" localSheetId="6" hidden="1">{"Tab1",#N/A,FALSE,"P";"Tab2",#N/A,FALSE,"P"}</definedName>
    <definedName name="lllll" localSheetId="10" hidden="1">{"Tab1",#N/A,FALSE,"P";"Tab2",#N/A,FALSE,"P"}</definedName>
    <definedName name="lllll" localSheetId="13" hidden="1">{"Tab1",#N/A,FALSE,"P";"Tab2",#N/A,FALSE,"P"}</definedName>
    <definedName name="lllll" hidden="1">{"Tab1",#N/A,FALSE,"P";"Tab2",#N/A,FALSE,"P"}</definedName>
    <definedName name="llllll" localSheetId="2" hidden="1">{"Minpmon",#N/A,FALSE,"Monthinput"}</definedName>
    <definedName name="llllll" localSheetId="9" hidden="1">{"Minpmon",#N/A,FALSE,"Monthinput"}</definedName>
    <definedName name="llllll" localSheetId="7" hidden="1">{"Minpmon",#N/A,FALSE,"Monthinput"}</definedName>
    <definedName name="llllll" localSheetId="11" hidden="1">{"Minpmon",#N/A,FALSE,"Monthinput"}</definedName>
    <definedName name="llllll" localSheetId="8" hidden="1">{"Minpmon",#N/A,FALSE,"Monthinput"}</definedName>
    <definedName name="llllll" localSheetId="0" hidden="1">{"Minpmon",#N/A,FALSE,"Monthinput"}</definedName>
    <definedName name="llllll" localSheetId="1" hidden="1">{"Minpmon",#N/A,FALSE,"Monthinput"}</definedName>
    <definedName name="llllll" localSheetId="3" hidden="1">{"Minpmon",#N/A,FALSE,"Monthinput"}</definedName>
    <definedName name="llllll" localSheetId="6" hidden="1">{"Minpmon",#N/A,FALSE,"Monthinput"}</definedName>
    <definedName name="llllll" localSheetId="10" hidden="1">{"Minpmon",#N/A,FALSE,"Monthinput"}</definedName>
    <definedName name="llllll" localSheetId="13" hidden="1">{"Minpmon",#N/A,FALSE,"Monthinput"}</definedName>
    <definedName name="llllll" hidden="1">{"Minpmon",#N/A,FALSE,"Monthinput"}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2" hidden="1">{"Minpmon",#N/A,FALSE,"Monthinput"}</definedName>
    <definedName name="lllllllllllllllll" localSheetId="9" hidden="1">{"Minpmon",#N/A,FALSE,"Monthinput"}</definedName>
    <definedName name="lllllllllllllllll" localSheetId="7" hidden="1">{"Minpmon",#N/A,FALSE,"Monthinput"}</definedName>
    <definedName name="lllllllllllllllll" localSheetId="11" hidden="1">{"Minpmon",#N/A,FALSE,"Monthinput"}</definedName>
    <definedName name="lllllllllllllllll" localSheetId="8" hidden="1">{"Minpmon",#N/A,FALSE,"Monthinput"}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localSheetId="6" hidden="1">{"Minpmon",#N/A,FALSE,"Monthinput"}</definedName>
    <definedName name="lllllllllllllllll" localSheetId="10" hidden="1">{"Minpmon",#N/A,FALSE,"Monthinput"}</definedName>
    <definedName name="lllllllllllllllll" localSheetId="13" hidden="1">{"Minpmon",#N/A,FALSE,"Monthinput"}</definedName>
    <definedName name="lllllllllllllllll" hidden="1">{"Minpmon",#N/A,FALSE,"Monthinput"}</definedName>
    <definedName name="lloo" localSheetId="9" hidden="1">#REF!</definedName>
    <definedName name="lloo" localSheetId="7" hidden="1">#REF!</definedName>
    <definedName name="lloo" localSheetId="11" hidden="1">#REF!</definedName>
    <definedName name="lloo" localSheetId="8" hidden="1">#REF!</definedName>
    <definedName name="lloo" localSheetId="0" hidden="1">#REF!</definedName>
    <definedName name="lloo" localSheetId="1" hidden="1">#REF!</definedName>
    <definedName name="lloo" localSheetId="3" hidden="1">#REF!</definedName>
    <definedName name="lloo" localSheetId="6" hidden="1">#REF!</definedName>
    <definedName name="lloo" hidden="1">#REF!</definedName>
    <definedName name="lodnjkhdnbdv" localSheetId="9">#REF!</definedName>
    <definedName name="lodnjkhdnbdv" localSheetId="7">#REF!</definedName>
    <definedName name="lodnjkhdnbdv" localSheetId="11">#REF!</definedName>
    <definedName name="lodnjkhdnbdv" localSheetId="8">#REF!</definedName>
    <definedName name="lodnjkhdnbdv" localSheetId="0">#REF!</definedName>
    <definedName name="lodnjkhdnbdv" localSheetId="1">#REF!</definedName>
    <definedName name="lodnjkhdnbdv" localSheetId="3">#REF!</definedName>
    <definedName name="lodnjkhdnbdv" localSheetId="6">#REF!</definedName>
    <definedName name="lodnjkhdnbdv">#REF!</definedName>
    <definedName name="lolololo" localSheetId="9">#REF!</definedName>
    <definedName name="lolololo" localSheetId="7">#REF!</definedName>
    <definedName name="lolololo" localSheetId="11">#REF!</definedName>
    <definedName name="lolololo" localSheetId="8">#REF!</definedName>
    <definedName name="lolololo" localSheetId="0">#REF!</definedName>
    <definedName name="lolololo" localSheetId="1">#REF!</definedName>
    <definedName name="lolololo" localSheetId="3">#REF!</definedName>
    <definedName name="lolololo" localSheetId="6">#REF!</definedName>
    <definedName name="lolololo">#REF!</definedName>
    <definedName name="LONAB96" localSheetId="9">#REF!</definedName>
    <definedName name="LONAB96" localSheetId="7">#REF!</definedName>
    <definedName name="LONAB96" localSheetId="11">#REF!</definedName>
    <definedName name="LONAB96" localSheetId="8">#REF!</definedName>
    <definedName name="LONAB96" localSheetId="0">#REF!</definedName>
    <definedName name="LONAB96" localSheetId="1">#REF!</definedName>
    <definedName name="LONAB96">#REF!</definedName>
    <definedName name="LOOKUPMTH" localSheetId="9">#REF!</definedName>
    <definedName name="LOOKUPMTH" localSheetId="7">#REF!</definedName>
    <definedName name="LOOKUPMTH" localSheetId="11">#REF!</definedName>
    <definedName name="LOOKUPMTH" localSheetId="8">#REF!</definedName>
    <definedName name="LOOKUPMTH" localSheetId="0">#REF!</definedName>
    <definedName name="LOOKUPMTH" localSheetId="1">#REF!</definedName>
    <definedName name="LOOKUPMTH" localSheetId="3">#REF!</definedName>
    <definedName name="LOOKUPMTH">#REF!</definedName>
    <definedName name="Low_external" localSheetId="9">#REF!</definedName>
    <definedName name="Low_external" localSheetId="7">#REF!</definedName>
    <definedName name="Low_external" localSheetId="11">#REF!</definedName>
    <definedName name="Low_external" localSheetId="8">#REF!</definedName>
    <definedName name="Low_external" localSheetId="0">#REF!</definedName>
    <definedName name="Low_external" localSheetId="1">#REF!</definedName>
    <definedName name="Low_external">#REF!</definedName>
    <definedName name="Low_fiscal" localSheetId="9">#REF!</definedName>
    <definedName name="Low_fiscal" localSheetId="7">#REF!</definedName>
    <definedName name="Low_fiscal" localSheetId="11">#REF!</definedName>
    <definedName name="Low_fiscal" localSheetId="8">#REF!</definedName>
    <definedName name="Low_fiscal" localSheetId="0">#REF!</definedName>
    <definedName name="Low_fiscal" localSheetId="1">#REF!</definedName>
    <definedName name="Low_fiscal">#REF!</definedName>
    <definedName name="Low_growth_extended" localSheetId="9">#REF!</definedName>
    <definedName name="Low_growth_extended" localSheetId="7">#REF!</definedName>
    <definedName name="Low_growth_extended" localSheetId="11">#REF!</definedName>
    <definedName name="Low_growth_extended" localSheetId="8">#REF!</definedName>
    <definedName name="Low_growth_extended" localSheetId="0">#REF!</definedName>
    <definedName name="Low_growth_extended" localSheetId="1">#REF!</definedName>
    <definedName name="Low_growth_extended">#REF!</definedName>
    <definedName name="Low_growth_summary" localSheetId="9">#REF!</definedName>
    <definedName name="Low_growth_summary" localSheetId="7">#REF!</definedName>
    <definedName name="Low_growth_summary" localSheetId="11">#REF!</definedName>
    <definedName name="Low_growth_summary" localSheetId="8">#REF!</definedName>
    <definedName name="Low_growth_summary" localSheetId="0">#REF!</definedName>
    <definedName name="Low_growth_summary" localSheetId="1">#REF!</definedName>
    <definedName name="Low_growth_summary">#REF!</definedName>
    <definedName name="Low_monetary" localSheetId="9">#REF!</definedName>
    <definedName name="Low_monetary" localSheetId="7">#REF!</definedName>
    <definedName name="Low_monetary" localSheetId="11">#REF!</definedName>
    <definedName name="Low_monetary" localSheetId="8">#REF!</definedName>
    <definedName name="Low_monetary" localSheetId="0">#REF!</definedName>
    <definedName name="Low_monetary" localSheetId="1">#REF!</definedName>
    <definedName name="Low_monetary">#REF!</definedName>
    <definedName name="Low_real" localSheetId="9">#REF!</definedName>
    <definedName name="Low_real" localSheetId="7">#REF!</definedName>
    <definedName name="Low_real" localSheetId="11">#REF!</definedName>
    <definedName name="Low_real" localSheetId="8">#REF!</definedName>
    <definedName name="Low_real" localSheetId="0">#REF!</definedName>
    <definedName name="Low_real" localSheetId="1">#REF!</definedName>
    <definedName name="Low_real">#REF!</definedName>
    <definedName name="Low_summary" localSheetId="9">#REF!</definedName>
    <definedName name="Low_summary" localSheetId="7">#REF!</definedName>
    <definedName name="Low_summary" localSheetId="11">#REF!</definedName>
    <definedName name="Low_summary" localSheetId="8">#REF!</definedName>
    <definedName name="Low_summary" localSheetId="0">#REF!</definedName>
    <definedName name="Low_summary" localSheetId="1">#REF!</definedName>
    <definedName name="Low_summary">#REF!</definedName>
    <definedName name="Lowest_Inter_Bank_Rate">'[67]Inter-Bank'!$M$5</definedName>
    <definedName name="LP" localSheetId="9">#REF!</definedName>
    <definedName name="LP" localSheetId="7">#REF!</definedName>
    <definedName name="LP" localSheetId="11">#REF!</definedName>
    <definedName name="LP" localSheetId="8">#REF!</definedName>
    <definedName name="LP" localSheetId="0">#REF!</definedName>
    <definedName name="LP" localSheetId="1">#REF!</definedName>
    <definedName name="LP" localSheetId="3">#REF!</definedName>
    <definedName name="LP" localSheetId="6">#REF!</definedName>
    <definedName name="LP">#REF!</definedName>
    <definedName name="LP1A" localSheetId="9">#REF!</definedName>
    <definedName name="LP1A" localSheetId="7">#REF!</definedName>
    <definedName name="LP1A" localSheetId="11">#REF!</definedName>
    <definedName name="LP1A" localSheetId="8">#REF!</definedName>
    <definedName name="LP1A" localSheetId="0">#REF!</definedName>
    <definedName name="LP1A" localSheetId="1">#REF!</definedName>
    <definedName name="LP1A" localSheetId="3">#REF!</definedName>
    <definedName name="LP1A" localSheetId="6">#REF!</definedName>
    <definedName name="LP1A">#REF!</definedName>
    <definedName name="LPEperc" localSheetId="9">#REF!</definedName>
    <definedName name="LPEperc" localSheetId="7">#REF!</definedName>
    <definedName name="LPEperc" localSheetId="11">#REF!</definedName>
    <definedName name="LPEperc" localSheetId="8">#REF!</definedName>
    <definedName name="LPEperc" localSheetId="0">#REF!</definedName>
    <definedName name="LPEperc" localSheetId="1">#REF!</definedName>
    <definedName name="LPEperc" localSheetId="6">#REF!</definedName>
    <definedName name="LPEperc">#REF!</definedName>
    <definedName name="LPperc" localSheetId="9">#REF!</definedName>
    <definedName name="LPperc" localSheetId="7">#REF!</definedName>
    <definedName name="LPperc" localSheetId="11">#REF!</definedName>
    <definedName name="LPperc" localSheetId="8">#REF!</definedName>
    <definedName name="LPperc" localSheetId="0">#REF!</definedName>
    <definedName name="LPperc" localSheetId="1">#REF!</definedName>
    <definedName name="LPperc">#REF!</definedName>
    <definedName name="LT" localSheetId="9">#REF!</definedName>
    <definedName name="LT" localSheetId="7">#REF!</definedName>
    <definedName name="LT" localSheetId="11">#REF!</definedName>
    <definedName name="LT" localSheetId="8">#REF!</definedName>
    <definedName name="LT" localSheetId="0">#REF!</definedName>
    <definedName name="LT" localSheetId="1">#REF!</definedName>
    <definedName name="LT">#REF!</definedName>
    <definedName name="LTcirr" localSheetId="9">#REF!</definedName>
    <definedName name="LTcirr" localSheetId="7">#REF!</definedName>
    <definedName name="LTcirr" localSheetId="11">#REF!</definedName>
    <definedName name="LTcirr" localSheetId="8">#REF!</definedName>
    <definedName name="LTcirr" localSheetId="0">#REF!</definedName>
    <definedName name="LTcirr" localSheetId="1">#REF!</definedName>
    <definedName name="LTcirr" localSheetId="3">#REF!</definedName>
    <definedName name="LTcirr">#REF!</definedName>
    <definedName name="LTr" localSheetId="9">#REF!</definedName>
    <definedName name="LTr" localSheetId="7">#REF!</definedName>
    <definedName name="LTr" localSheetId="11">#REF!</definedName>
    <definedName name="LTr" localSheetId="8">#REF!</definedName>
    <definedName name="LTr" localSheetId="0">#REF!</definedName>
    <definedName name="LTr" localSheetId="1">#REF!</definedName>
    <definedName name="LTr" localSheetId="3">#REF!</definedName>
    <definedName name="LTr">#REF!</definedName>
    <definedName name="LUR">#N/A</definedName>
    <definedName name="LUXF" localSheetId="9">#REF!</definedName>
    <definedName name="LUXF" localSheetId="7">#REF!</definedName>
    <definedName name="LUXF" localSheetId="11">#REF!</definedName>
    <definedName name="LUXF" localSheetId="8">#REF!</definedName>
    <definedName name="LUXF" localSheetId="0">#REF!</definedName>
    <definedName name="LUXF" localSheetId="1">#REF!</definedName>
    <definedName name="LUXF" localSheetId="3">#REF!</definedName>
    <definedName name="LUXF" localSheetId="6">#REF!</definedName>
    <definedName name="LUXF">#REF!</definedName>
    <definedName name="LUXF1" localSheetId="9">#REF!</definedName>
    <definedName name="LUXF1" localSheetId="7">#REF!</definedName>
    <definedName name="LUXF1" localSheetId="11">#REF!</definedName>
    <definedName name="LUXF1" localSheetId="8">#REF!</definedName>
    <definedName name="LUXF1" localSheetId="0">#REF!</definedName>
    <definedName name="LUXF1" localSheetId="1">#REF!</definedName>
    <definedName name="LUXF1" localSheetId="3">#REF!</definedName>
    <definedName name="LUXF1" localSheetId="6">#REF!</definedName>
    <definedName name="LUXF1">#REF!</definedName>
    <definedName name="Lyon">[64]Sheet3!$O$1</definedName>
    <definedName name="m">#N/A</definedName>
    <definedName name="MACRO" localSheetId="9">#REF!</definedName>
    <definedName name="MACRO" localSheetId="7">#REF!</definedName>
    <definedName name="MACRO" localSheetId="11">#REF!</definedName>
    <definedName name="MACRO" localSheetId="8">#REF!</definedName>
    <definedName name="MACRO" localSheetId="0">#REF!</definedName>
    <definedName name="MACRO" localSheetId="1">#REF!</definedName>
    <definedName name="MACRO" localSheetId="3">#REF!</definedName>
    <definedName name="MACRO" localSheetId="6">#REF!</definedName>
    <definedName name="MACRO">#REF!</definedName>
    <definedName name="MACRO_ASSUMP_2006" localSheetId="9">#REF!</definedName>
    <definedName name="MACRO_ASSUMP_2006" localSheetId="7">#REF!</definedName>
    <definedName name="MACRO_ASSUMP_2006" localSheetId="11">#REF!</definedName>
    <definedName name="MACRO_ASSUMP_2006" localSheetId="8">#REF!</definedName>
    <definedName name="MACRO_ASSUMP_2006" localSheetId="0">#REF!</definedName>
    <definedName name="MACRO_ASSUMP_2006" localSheetId="1">#REF!</definedName>
    <definedName name="MACRO_ASSUMP_2006" localSheetId="3">#REF!</definedName>
    <definedName name="MACRO_ASSUMP_2006" localSheetId="6">#REF!</definedName>
    <definedName name="MACRO_ASSUMP_2006">#REF!</definedName>
    <definedName name="Macro2" localSheetId="9">#REF!</definedName>
    <definedName name="Macro2" localSheetId="7">#REF!</definedName>
    <definedName name="Macro2" localSheetId="11">#REF!</definedName>
    <definedName name="Macro2" localSheetId="8">#REF!</definedName>
    <definedName name="Macro2" localSheetId="0">#REF!</definedName>
    <definedName name="Macro2" localSheetId="1">#REF!</definedName>
    <definedName name="Macro2" localSheetId="6">#REF!</definedName>
    <definedName name="Macro2">#REF!</definedName>
    <definedName name="Macro3" localSheetId="9">#REF!</definedName>
    <definedName name="Macro3" localSheetId="7">#REF!</definedName>
    <definedName name="Macro3" localSheetId="11">#REF!</definedName>
    <definedName name="Macro3" localSheetId="8">#REF!</definedName>
    <definedName name="Macro3" localSheetId="0">#REF!</definedName>
    <definedName name="Macro3" localSheetId="1">#REF!</definedName>
    <definedName name="Macro3">#REF!</definedName>
    <definedName name="Macro5" localSheetId="9">#REF!</definedName>
    <definedName name="Macro5" localSheetId="7">#REF!</definedName>
    <definedName name="Macro5" localSheetId="11">#REF!</definedName>
    <definedName name="Macro5" localSheetId="8">#REF!</definedName>
    <definedName name="Macro5" localSheetId="0">#REF!</definedName>
    <definedName name="Macro5" localSheetId="1">#REF!</definedName>
    <definedName name="Macro5">#REF!</definedName>
    <definedName name="Macro6" localSheetId="9">#REF!</definedName>
    <definedName name="Macro6" localSheetId="7">#REF!</definedName>
    <definedName name="Macro6" localSheetId="11">#REF!</definedName>
    <definedName name="Macro6" localSheetId="8">#REF!</definedName>
    <definedName name="Macro6" localSheetId="0">#REF!</definedName>
    <definedName name="Macro6" localSheetId="1">#REF!</definedName>
    <definedName name="Macro6">#REF!</definedName>
    <definedName name="MACROINPUT" localSheetId="9">#REF!</definedName>
    <definedName name="MACROINPUT" localSheetId="7">#REF!</definedName>
    <definedName name="MACROINPUT" localSheetId="11">#REF!</definedName>
    <definedName name="MACROINPUT" localSheetId="8">#REF!</definedName>
    <definedName name="MACROINPUT" localSheetId="0">#REF!</definedName>
    <definedName name="MACROINPUT" localSheetId="1">#REF!</definedName>
    <definedName name="MACROINPUT">#REF!</definedName>
    <definedName name="MACROS">[73]MACROS!$A$1:$A$1</definedName>
    <definedName name="maintabs">[30]QNEWLOR!$B$3:$G$17,[30]QNEWLOR!$B$20:$G$87,[30]QNEWLOR!$B$90:$G$159</definedName>
    <definedName name="MALAX" localSheetId="9">#REF!</definedName>
    <definedName name="MALAX" localSheetId="7">#REF!</definedName>
    <definedName name="MALAX" localSheetId="11">#REF!</definedName>
    <definedName name="MALAX" localSheetId="8">#REF!</definedName>
    <definedName name="MALAX" localSheetId="0">#REF!</definedName>
    <definedName name="MALAX" localSheetId="1">#REF!</definedName>
    <definedName name="MALAX" localSheetId="3">#REF!</definedName>
    <definedName name="MALAX" localSheetId="6">#REF!</definedName>
    <definedName name="MALAX">#REF!</definedName>
    <definedName name="MALAX1" localSheetId="9">#REF!</definedName>
    <definedName name="MALAX1" localSheetId="7">#REF!</definedName>
    <definedName name="MALAX1" localSheetId="11">#REF!</definedName>
    <definedName name="MALAX1" localSheetId="8">#REF!</definedName>
    <definedName name="MALAX1" localSheetId="0">#REF!</definedName>
    <definedName name="MALAX1" localSheetId="1">#REF!</definedName>
    <definedName name="MALAX1" localSheetId="3">#REF!</definedName>
    <definedName name="MALAX1" localSheetId="6">#REF!</definedName>
    <definedName name="MALAX1">#REF!</definedName>
    <definedName name="Malaysia" localSheetId="9">#REF!</definedName>
    <definedName name="Malaysia" localSheetId="7">#REF!</definedName>
    <definedName name="Malaysia" localSheetId="11">#REF!</definedName>
    <definedName name="Malaysia" localSheetId="8">#REF!</definedName>
    <definedName name="Malaysia" localSheetId="0">#REF!</definedName>
    <definedName name="Malaysia" localSheetId="1">#REF!</definedName>
    <definedName name="Malaysia" localSheetId="6">#REF!</definedName>
    <definedName name="Malaysia">#REF!</definedName>
    <definedName name="MANUAL" localSheetId="9">#REF!</definedName>
    <definedName name="MANUAL" localSheetId="7">#REF!</definedName>
    <definedName name="MANUAL" localSheetId="11">#REF!</definedName>
    <definedName name="MANUAL" localSheetId="8">#REF!</definedName>
    <definedName name="MANUAL" localSheetId="0">#REF!</definedName>
    <definedName name="MANUAL" localSheetId="1">#REF!</definedName>
    <definedName name="MANUAL">#REF!</definedName>
    <definedName name="mapa1" localSheetId="9">#REF!</definedName>
    <definedName name="mapa1" localSheetId="7">#REF!</definedName>
    <definedName name="mapa1" localSheetId="11">#REF!</definedName>
    <definedName name="mapa1" localSheetId="8">#REF!</definedName>
    <definedName name="mapa1" localSheetId="0">#REF!</definedName>
    <definedName name="mapa1" localSheetId="1">#REF!</definedName>
    <definedName name="mapa1">#REF!</definedName>
    <definedName name="mapa2" localSheetId="9">#REF!</definedName>
    <definedName name="mapa2" localSheetId="7">#REF!</definedName>
    <definedName name="mapa2" localSheetId="11">#REF!</definedName>
    <definedName name="mapa2" localSheetId="8">#REF!</definedName>
    <definedName name="mapa2" localSheetId="0">#REF!</definedName>
    <definedName name="mapa2" localSheetId="1">#REF!</definedName>
    <definedName name="mapa2">#REF!</definedName>
    <definedName name="mar" localSheetId="7">[22]Programa!#REF!</definedName>
    <definedName name="mar" localSheetId="11">[22]Programa!#REF!</definedName>
    <definedName name="mar" localSheetId="8">[22]Programa!#REF!</definedName>
    <definedName name="mar" localSheetId="0">[22]Programa!#REF!</definedName>
    <definedName name="mar" localSheetId="1">[22]Programa!#REF!</definedName>
    <definedName name="mar" localSheetId="3">[22]Programa!#REF!</definedName>
    <definedName name="mar">[22]Programa!#REF!</definedName>
    <definedName name="MAR._89" localSheetId="9">#REF!</definedName>
    <definedName name="MAR._89" localSheetId="7">#REF!</definedName>
    <definedName name="MAR._89" localSheetId="11">#REF!</definedName>
    <definedName name="MAR._89" localSheetId="8">#REF!</definedName>
    <definedName name="MAR._89" localSheetId="0">#REF!</definedName>
    <definedName name="MAR._89" localSheetId="1">#REF!</definedName>
    <definedName name="MAR._89" localSheetId="3">#REF!</definedName>
    <definedName name="MAR._89" localSheetId="6">#REF!</definedName>
    <definedName name="MAR._89">#REF!</definedName>
    <definedName name="Maturity_IDA">[98]NPV!$B$26</definedName>
    <definedName name="Maturity_IDA1" localSheetId="9">#REF!</definedName>
    <definedName name="Maturity_IDA1" localSheetId="7">#REF!</definedName>
    <definedName name="Maturity_IDA1" localSheetId="11">#REF!</definedName>
    <definedName name="Maturity_IDA1" localSheetId="8">#REF!</definedName>
    <definedName name="Maturity_IDA1" localSheetId="0">#REF!</definedName>
    <definedName name="Maturity_IDA1" localSheetId="1">#REF!</definedName>
    <definedName name="Maturity_IDA1" localSheetId="3">#REF!</definedName>
    <definedName name="Maturity_IDA1" localSheetId="6">#REF!</definedName>
    <definedName name="Maturity_IDA1">#REF!</definedName>
    <definedName name="Maturity_NC" localSheetId="8">[98]NPV!#REF!</definedName>
    <definedName name="Maturity_NC" localSheetId="0">#REF!</definedName>
    <definedName name="Maturity_NC" localSheetId="1">#REF!</definedName>
    <definedName name="Maturity_NC" localSheetId="3">[98]NPV!#REF!</definedName>
    <definedName name="Maturity_NC" localSheetId="6">[98]NPV!#REF!</definedName>
    <definedName name="Maturity_NC">[98]NPV!#REF!</definedName>
    <definedName name="may" localSheetId="7">[22]Programa!#REF!</definedName>
    <definedName name="may" localSheetId="11">[22]Programa!#REF!</definedName>
    <definedName name="may" localSheetId="8">[22]Programa!#REF!</definedName>
    <definedName name="may" localSheetId="0">#REF!</definedName>
    <definedName name="may" localSheetId="1">#REF!</definedName>
    <definedName name="may" localSheetId="3">[22]Programa!#REF!</definedName>
    <definedName name="may" localSheetId="6">[22]Programa!#REF!</definedName>
    <definedName name="may">[22]Programa!#REF!</definedName>
    <definedName name="MAY._89" localSheetId="9">#REF!</definedName>
    <definedName name="MAY._89" localSheetId="7">#REF!</definedName>
    <definedName name="MAY._89" localSheetId="11">#REF!</definedName>
    <definedName name="MAY._89" localSheetId="8">#REF!</definedName>
    <definedName name="MAY._89" localSheetId="0">#REF!</definedName>
    <definedName name="MAY._89" localSheetId="1">#REF!</definedName>
    <definedName name="MAY._89" localSheetId="3">#REF!</definedName>
    <definedName name="MAY._89" localSheetId="6">#REF!</definedName>
    <definedName name="MAY._89">#REF!</definedName>
    <definedName name="MCPI" localSheetId="9">#REF!</definedName>
    <definedName name="MCPI" localSheetId="7">#REF!</definedName>
    <definedName name="MCPI" localSheetId="11">#REF!</definedName>
    <definedName name="MCPI" localSheetId="8">#REF!</definedName>
    <definedName name="MCPI" localSheetId="0">#REF!</definedName>
    <definedName name="MCPI" localSheetId="1">#REF!</definedName>
    <definedName name="MCPI" localSheetId="3">#REF!</definedName>
    <definedName name="MCPI" localSheetId="6">#REF!</definedName>
    <definedName name="MCPI">#REF!</definedName>
    <definedName name="MCV">#N/A</definedName>
    <definedName name="MCV_B">#N/A</definedName>
    <definedName name="MCV_B1" localSheetId="9">#REF!</definedName>
    <definedName name="MCV_B1" localSheetId="7">#REF!</definedName>
    <definedName name="MCV_B1" localSheetId="11">#REF!</definedName>
    <definedName name="MCV_B1" localSheetId="8">#REF!</definedName>
    <definedName name="MCV_B1" localSheetId="0">#REF!</definedName>
    <definedName name="MCV_B1" localSheetId="1">#REF!</definedName>
    <definedName name="MCV_B1" localSheetId="3">#REF!</definedName>
    <definedName name="MCV_B1" localSheetId="6">#REF!</definedName>
    <definedName name="MCV_B1">#REF!</definedName>
    <definedName name="mcv_b2">[1]Q6!$E$141:$AH$141</definedName>
    <definedName name="MCV_D">#N/A</definedName>
    <definedName name="MCV_D1" localSheetId="9">#REF!</definedName>
    <definedName name="MCV_D1" localSheetId="7">#REF!</definedName>
    <definedName name="MCV_D1" localSheetId="11">#REF!</definedName>
    <definedName name="MCV_D1" localSheetId="8">#REF!</definedName>
    <definedName name="MCV_D1" localSheetId="0">#REF!</definedName>
    <definedName name="MCV_D1" localSheetId="1">#REF!</definedName>
    <definedName name="MCV_D1" localSheetId="3">#REF!</definedName>
    <definedName name="MCV_D1" localSheetId="6">#REF!</definedName>
    <definedName name="MCV_D1">#REF!</definedName>
    <definedName name="MCV_N">#N/A</definedName>
    <definedName name="MCV_T">#N/A</definedName>
    <definedName name="MCV_T1" localSheetId="9">#REF!</definedName>
    <definedName name="MCV_T1" localSheetId="7">#REF!</definedName>
    <definedName name="MCV_T1" localSheetId="11">#REF!</definedName>
    <definedName name="MCV_T1" localSheetId="8">#REF!</definedName>
    <definedName name="MCV_T1" localSheetId="0">#REF!</definedName>
    <definedName name="MCV_T1" localSheetId="1">#REF!</definedName>
    <definedName name="MCV_T1" localSheetId="3">#REF!</definedName>
    <definedName name="MCV_T1" localSheetId="6">#REF!</definedName>
    <definedName name="MCV_T1">#REF!</definedName>
    <definedName name="mdavila" localSheetId="9">#REF!</definedName>
    <definedName name="mdavila" localSheetId="7">#REF!</definedName>
    <definedName name="mdavila" localSheetId="11">#REF!</definedName>
    <definedName name="mdavila" localSheetId="8">#REF!</definedName>
    <definedName name="mdavila" localSheetId="0">#REF!</definedName>
    <definedName name="mdavila" localSheetId="1">#REF!</definedName>
    <definedName name="mdavila" localSheetId="3">#REF!</definedName>
    <definedName name="mdavila" localSheetId="6">#REF!</definedName>
    <definedName name="mdavila">#REF!</definedName>
    <definedName name="me" localSheetId="7">[22]Programa!#REF!</definedName>
    <definedName name="me" localSheetId="11">[22]Programa!#REF!</definedName>
    <definedName name="me" localSheetId="8">[22]Programa!#REF!</definedName>
    <definedName name="me" localSheetId="0">[22]Programa!#REF!</definedName>
    <definedName name="me" localSheetId="1">[22]Programa!#REF!</definedName>
    <definedName name="me" localSheetId="3">[22]Programa!#REF!</definedName>
    <definedName name="me" localSheetId="6">[22]Programa!#REF!</definedName>
    <definedName name="me">[22]Programa!#REF!</definedName>
    <definedName name="Mecon">'[86]graf 1'!$A$3:$C$28</definedName>
    <definedName name="MEDTERM" localSheetId="9">#REF!</definedName>
    <definedName name="MEDTERM" localSheetId="7">#REF!</definedName>
    <definedName name="MEDTERM" localSheetId="11">#REF!</definedName>
    <definedName name="MEDTERM" localSheetId="8">#REF!</definedName>
    <definedName name="MEDTERM" localSheetId="0">#REF!</definedName>
    <definedName name="MEDTERM" localSheetId="1">#REF!</definedName>
    <definedName name="MEDTERM" localSheetId="3">#REF!</definedName>
    <definedName name="MEDTERM" localSheetId="6">#REF!</definedName>
    <definedName name="MEDTERM">#REF!</definedName>
    <definedName name="MENORES" localSheetId="9">#REF!</definedName>
    <definedName name="MENORES" localSheetId="7">#REF!</definedName>
    <definedName name="MENORES" localSheetId="11">#REF!</definedName>
    <definedName name="MENORES" localSheetId="8">#REF!</definedName>
    <definedName name="MENORES" localSheetId="0">#REF!</definedName>
    <definedName name="MENORES" localSheetId="1">#REF!</definedName>
    <definedName name="MENORES" localSheetId="3">#REF!</definedName>
    <definedName name="MENORES" localSheetId="6">#REF!</definedName>
    <definedName name="MENORES">#REF!</definedName>
    <definedName name="Meses">[124]Codigos!$A$14:$B$25</definedName>
    <definedName name="MEX" localSheetId="9">#REF!</definedName>
    <definedName name="MEX" localSheetId="7">#REF!</definedName>
    <definedName name="MEX" localSheetId="11">#REF!</definedName>
    <definedName name="MEX" localSheetId="8">#REF!</definedName>
    <definedName name="MEX" localSheetId="0">#REF!</definedName>
    <definedName name="MEX" localSheetId="1">#REF!</definedName>
    <definedName name="MEX" localSheetId="3">#REF!</definedName>
    <definedName name="MEX" localSheetId="6">#REF!</definedName>
    <definedName name="MEX">#REF!</definedName>
    <definedName name="MFISCAL" localSheetId="8">'[39]Annual Raw Data'!#REF!</definedName>
    <definedName name="MFISCAL" localSheetId="0">'[39]Annual Raw Data'!#REF!</definedName>
    <definedName name="MFISCAL" localSheetId="1">'[39]Annual Raw Data'!#REF!</definedName>
    <definedName name="MFISCAL" localSheetId="3">'[39]Annual Raw Data'!#REF!</definedName>
    <definedName name="MFISCAL" localSheetId="6">'[39]Annual Raw Data'!#REF!</definedName>
    <definedName name="MFISCAL">'[39]Annual Raw Data'!#REF!</definedName>
    <definedName name="mflowsa" localSheetId="4">[17]!mflowsa</definedName>
    <definedName name="mflowsa" localSheetId="0">#REF!</definedName>
    <definedName name="mflowsa" localSheetId="1">#REF!</definedName>
    <definedName name="mflowsa" localSheetId="3">[17]!mflowsa</definedName>
    <definedName name="mflowsa" localSheetId="10">[17]!mflowsa</definedName>
    <definedName name="mflowsa" localSheetId="13">[17]!mflowsa</definedName>
    <definedName name="mflowsa">[17]!mflowsa</definedName>
    <definedName name="mflowsq" localSheetId="4">[17]!mflowsq</definedName>
    <definedName name="mflowsq" localSheetId="0">#REF!</definedName>
    <definedName name="mflowsq" localSheetId="1">#REF!</definedName>
    <definedName name="mflowsq" localSheetId="3">[17]!mflowsq</definedName>
    <definedName name="mflowsq" localSheetId="10">[17]!mflowsq</definedName>
    <definedName name="mflowsq" localSheetId="13">[17]!mflowsq</definedName>
    <definedName name="mflowsq">[17]!mflowsq</definedName>
    <definedName name="MICRO" localSheetId="9">#REF!</definedName>
    <definedName name="MICRO" localSheetId="7">#REF!</definedName>
    <definedName name="MICRO" localSheetId="11">#REF!</definedName>
    <definedName name="MICRO" localSheetId="8">#REF!</definedName>
    <definedName name="MICRO" localSheetId="0">#REF!</definedName>
    <definedName name="MICRO" localSheetId="1">#REF!</definedName>
    <definedName name="MICRO" localSheetId="3">#REF!</definedName>
    <definedName name="MICRO" localSheetId="6">#REF!</definedName>
    <definedName name="MICRO">#REF!</definedName>
    <definedName name="MIDDLE" localSheetId="9">#REF!</definedName>
    <definedName name="MIDDLE" localSheetId="7">#REF!</definedName>
    <definedName name="MIDDLE" localSheetId="11">#REF!</definedName>
    <definedName name="MIDDLE" localSheetId="8">#REF!</definedName>
    <definedName name="MIDDLE" localSheetId="0">#REF!</definedName>
    <definedName name="MIDDLE" localSheetId="1">#REF!</definedName>
    <definedName name="MIDDLE" localSheetId="3">#REF!</definedName>
    <definedName name="MIDDLE" localSheetId="6">#REF!</definedName>
    <definedName name="MIDDLE">#REF!</definedName>
    <definedName name="Million_b_d">[65]nonopec!$D$426:$D$426</definedName>
    <definedName name="MINISTÉRIO_DA_PREVIDÊNCIA_E_ASSISTÊNCIA_SOCIAL" localSheetId="9">#REF!</definedName>
    <definedName name="MINISTÉRIO_DA_PREVIDÊNCIA_E_ASSISTÊNCIA_SOCIAL" localSheetId="7">#REF!</definedName>
    <definedName name="MINISTÉRIO_DA_PREVIDÊNCIA_E_ASSISTÊNCIA_SOCIAL" localSheetId="11">#REF!</definedName>
    <definedName name="MINISTÉRIO_DA_PREVIDÊNCIA_E_ASSISTÊNCIA_SOCIAL" localSheetId="8">#REF!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3">#REF!</definedName>
    <definedName name="MINISTÉRIO_DA_PREVIDÊNCIA_E_ASSISTÊNCIA_SOCIAL" localSheetId="6">#REF!</definedName>
    <definedName name="MINISTÉRIO_DA_PREVIDÊNCIA_E_ASSISTÊNCIA_SOCIAL">#REF!</definedName>
    <definedName name="MIRIAMA" localSheetId="9">#REF!</definedName>
    <definedName name="MIRIAMA" localSheetId="7">#REF!</definedName>
    <definedName name="MIRIAMA" localSheetId="11">#REF!</definedName>
    <definedName name="MIRIAMA" localSheetId="8">#REF!</definedName>
    <definedName name="MIRIAMA" localSheetId="0">#REF!</definedName>
    <definedName name="MIRIAMA" localSheetId="1">#REF!</definedName>
    <definedName name="MIRIAMA" localSheetId="3">#REF!</definedName>
    <definedName name="MIRIAMA" localSheetId="6">#REF!</definedName>
    <definedName name="MIRIAMA">#REF!</definedName>
    <definedName name="MIRIAMB" localSheetId="9">#REF!</definedName>
    <definedName name="MIRIAMB" localSheetId="7">#REF!</definedName>
    <definedName name="MIRIAMB" localSheetId="11">#REF!</definedName>
    <definedName name="MIRIAMB" localSheetId="8">#REF!</definedName>
    <definedName name="MIRIAMB" localSheetId="0">#REF!</definedName>
    <definedName name="MIRIAMB" localSheetId="1">#REF!</definedName>
    <definedName name="MIRIAMB" localSheetId="3">#REF!</definedName>
    <definedName name="MIRIAMB" localSheetId="6">#REF!</definedName>
    <definedName name="MIRIAMB">#REF!</definedName>
    <definedName name="MISC3" localSheetId="9">#REF!</definedName>
    <definedName name="MISC3" localSheetId="7">#REF!</definedName>
    <definedName name="MISC3" localSheetId="11">#REF!</definedName>
    <definedName name="MISC3" localSheetId="8">#REF!</definedName>
    <definedName name="MISC3" localSheetId="0">#REF!</definedName>
    <definedName name="MISC3" localSheetId="1">#REF!</definedName>
    <definedName name="MISC3">#REF!</definedName>
    <definedName name="MISC4" localSheetId="3">[19]OUTPUT!#REF!</definedName>
    <definedName name="MISC4">[19]OUTPUT!#REF!</definedName>
    <definedName name="mmm" localSheetId="2" hidden="1">{"Riqfin97",#N/A,FALSE,"Tran";"Riqfinpro",#N/A,FALSE,"Tran"}</definedName>
    <definedName name="mmm" localSheetId="9" hidden="1">{"Riqfin97",#N/A,FALSE,"Tran";"Riqfinpro",#N/A,FALSE,"Tran"}</definedName>
    <definedName name="mmm" localSheetId="7" hidden="1">{"Riqfin97",#N/A,FALSE,"Tran";"Riqfinpro",#N/A,FALSE,"Tran"}</definedName>
    <definedName name="mmm" localSheetId="11" hidden="1">{"Riqfin97",#N/A,FALSE,"Tran";"Riqfinpro",#N/A,FALSE,"Tran"}</definedName>
    <definedName name="mmm" localSheetId="8"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6" hidden="1">{"Riqfin97",#N/A,FALSE,"Tran";"Riqfinpro",#N/A,FALSE,"Tran"}</definedName>
    <definedName name="mmm" localSheetId="10" hidden="1">{"Riqfin97",#N/A,FALSE,"Tran";"Riqfinpro",#N/A,FALSE,"Tran"}</definedName>
    <definedName name="mmm" localSheetId="13" hidden="1">{"Riqfin97",#N/A,FALSE,"Tran";"Riqfinpro",#N/A,FALSE,"Tran"}</definedName>
    <definedName name="mmm" hidden="1">{"Riqfin97",#N/A,FALSE,"Tran";"Riqfinpro",#N/A,FALSE,"Tran"}</definedName>
    <definedName name="mmmm" localSheetId="2" hidden="1">{"Tab1",#N/A,FALSE,"P";"Tab2",#N/A,FALSE,"P"}</definedName>
    <definedName name="mmmm" localSheetId="9" hidden="1">{"Tab1",#N/A,FALSE,"P";"Tab2",#N/A,FALSE,"P"}</definedName>
    <definedName name="mmmm" localSheetId="7" hidden="1">{"Tab1",#N/A,FALSE,"P";"Tab2",#N/A,FALSE,"P"}</definedName>
    <definedName name="mmmm" localSheetId="11" hidden="1">{"Tab1",#N/A,FALSE,"P";"Tab2",#N/A,FALSE,"P"}</definedName>
    <definedName name="mmmm" localSheetId="8"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6" hidden="1">{"Tab1",#N/A,FALSE,"P";"Tab2",#N/A,FALSE,"P"}</definedName>
    <definedName name="mmmm" localSheetId="10" hidden="1">{"Tab1",#N/A,FALSE,"P";"Tab2",#N/A,FALSE,"P"}</definedName>
    <definedName name="mmmm" localSheetId="13" hidden="1">{"Tab1",#N/A,FALSE,"P";"Tab2",#N/A,FALSE,"P"}</definedName>
    <definedName name="mmmm" hidden="1">{"Tab1",#N/A,FALSE,"P";"Tab2",#N/A,FALSE,"P"}</definedName>
    <definedName name="mmmmm" localSheetId="2" hidden="1">{"Riqfin97",#N/A,FALSE,"Tran";"Riqfinpro",#N/A,FALSE,"Tran"}</definedName>
    <definedName name="mmmmm" localSheetId="9" hidden="1">{"Riqfin97",#N/A,FALSE,"Tran";"Riqfinpro",#N/A,FALSE,"Tran"}</definedName>
    <definedName name="mmmmm" localSheetId="7" hidden="1">{"Riqfin97",#N/A,FALSE,"Tran";"Riqfinpro",#N/A,FALSE,"Tran"}</definedName>
    <definedName name="mmmmm" localSheetId="11" hidden="1">{"Riqfin97",#N/A,FALSE,"Tran";"Riqfinpro",#N/A,FALSE,"Tran"}</definedName>
    <definedName name="mmmmm" localSheetId="8"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localSheetId="6" hidden="1">{"Riqfin97",#N/A,FALSE,"Tran";"Riqfinpro",#N/A,FALSE,"Tran"}</definedName>
    <definedName name="mmmmm" localSheetId="10" hidden="1">{"Riqfin97",#N/A,FALSE,"Tran";"Riqfinpro",#N/A,FALSE,"Tran"}</definedName>
    <definedName name="mmmmm" localSheetId="13" hidden="1">{"Riqfin97",#N/A,FALSE,"Tran";"Riqfinpro",#N/A,FALSE,"Tran"}</definedName>
    <definedName name="mmmmm" hidden="1">{"Riqfin97",#N/A,FALSE,"Tran";"Riqfinpro",#N/A,FALSE,"Tran"}</definedName>
    <definedName name="mmmmmmmmm" localSheetId="2" hidden="1">{"Riqfin97",#N/A,FALSE,"Tran";"Riqfinpro",#N/A,FALSE,"Tran"}</definedName>
    <definedName name="mmmmmmmmm" localSheetId="9" hidden="1">{"Riqfin97",#N/A,FALSE,"Tran";"Riqfinpro",#N/A,FALSE,"Tran"}</definedName>
    <definedName name="mmmmmmmmm" localSheetId="7" hidden="1">{"Riqfin97",#N/A,FALSE,"Tran";"Riqfinpro",#N/A,FALSE,"Tran"}</definedName>
    <definedName name="mmmmmmmmm" localSheetId="11" hidden="1">{"Riqfin97",#N/A,FALSE,"Tran";"Riqfinpro",#N/A,FALSE,"Tran"}</definedName>
    <definedName name="mmmmmmmmm" localSheetId="8"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localSheetId="6" hidden="1">{"Riqfin97",#N/A,FALSE,"Tran";"Riqfinpro",#N/A,FALSE,"Tran"}</definedName>
    <definedName name="mmmmmmmmm" localSheetId="10" hidden="1">{"Riqfin97",#N/A,FALSE,"Tran";"Riqfinpro",#N/A,FALSE,"Tran"}</definedName>
    <definedName name="mmmmmmmmm" localSheetId="13" hidden="1">{"Riqfin97",#N/A,FALSE,"Tran";"Riqfinpro",#N/A,FALSE,"Tran"}</definedName>
    <definedName name="mmmmmmmmm" hidden="1">{"Riqfin97",#N/A,FALSE,"Tran";"Riqfinpro",#N/A,FALSE,"Tran"}</definedName>
    <definedName name="MN">[58]BCP!#REF!</definedName>
    <definedName name="MNDATES" localSheetId="9">#REF!</definedName>
    <definedName name="MNDATES" localSheetId="7">#REF!</definedName>
    <definedName name="MNDATES" localSheetId="11">#REF!</definedName>
    <definedName name="MNDATES" localSheetId="8">#REF!</definedName>
    <definedName name="MNDATES" localSheetId="0">#REF!</definedName>
    <definedName name="MNDATES" localSheetId="1">#REF!</definedName>
    <definedName name="MNDATES" localSheetId="3">#REF!</definedName>
    <definedName name="MNDATES" localSheetId="6">#REF!</definedName>
    <definedName name="MNDATES">#REF!</definedName>
    <definedName name="MNP" localSheetId="8">[58]BCP!#REF!</definedName>
    <definedName name="MNP" localSheetId="0">#REF!</definedName>
    <definedName name="MNP" localSheetId="1">#REF!</definedName>
    <definedName name="MNP" localSheetId="3">[58]BCP!#REF!</definedName>
    <definedName name="MNP" localSheetId="6">[58]BCP!#REF!</definedName>
    <definedName name="MNP">[58]BCP!#REF!</definedName>
    <definedName name="Módulo2.completo">#N/A</definedName>
    <definedName name="MON_SM" localSheetId="9">#REF!</definedName>
    <definedName name="MON_SM" localSheetId="7">#REF!</definedName>
    <definedName name="MON_SM" localSheetId="11">#REF!</definedName>
    <definedName name="MON_SM" localSheetId="8">#REF!</definedName>
    <definedName name="MON_SM" localSheetId="0">#REF!</definedName>
    <definedName name="MON_SM" localSheetId="1">#REF!</definedName>
    <definedName name="MON_SM" localSheetId="3">#REF!</definedName>
    <definedName name="MON_SM" localSheetId="6">#REF!</definedName>
    <definedName name="MON_SM">#REF!</definedName>
    <definedName name="MONF_SM" localSheetId="9">#REF!</definedName>
    <definedName name="MONF_SM" localSheetId="7">#REF!</definedName>
    <definedName name="MONF_SM" localSheetId="11">#REF!</definedName>
    <definedName name="MONF_SM" localSheetId="8">#REF!</definedName>
    <definedName name="MONF_SM" localSheetId="0">#REF!</definedName>
    <definedName name="MONF_SM" localSheetId="1">#REF!</definedName>
    <definedName name="MONF_SM" localSheetId="3">#REF!</definedName>
    <definedName name="MONF_SM" localSheetId="6">#REF!</definedName>
    <definedName name="MONF_SM">#REF!</definedName>
    <definedName name="Month" localSheetId="9">#REF!</definedName>
    <definedName name="Month" localSheetId="7">#REF!</definedName>
    <definedName name="Month" localSheetId="11">#REF!</definedName>
    <definedName name="Month" localSheetId="8">#REF!</definedName>
    <definedName name="Month" localSheetId="0">#REF!</definedName>
    <definedName name="Month" localSheetId="1">#REF!</definedName>
    <definedName name="Month" localSheetId="3">#REF!</definedName>
    <definedName name="Month" localSheetId="6">#REF!</definedName>
    <definedName name="Month">#REF!</definedName>
    <definedName name="MonthIndex" localSheetId="9">#REF!</definedName>
    <definedName name="MonthIndex" localSheetId="7">#REF!</definedName>
    <definedName name="MonthIndex" localSheetId="11">#REF!</definedName>
    <definedName name="MonthIndex" localSheetId="8">#REF!</definedName>
    <definedName name="MonthIndex" localSheetId="0">#REF!</definedName>
    <definedName name="MonthIndex" localSheetId="1">#REF!</definedName>
    <definedName name="MonthIndex" localSheetId="3">#REF!</definedName>
    <definedName name="MonthIndex">#REF!</definedName>
    <definedName name="MonthlyInf">[83]CPI!$A$403:$N$559</definedName>
    <definedName name="MONTHS">[78]MONTHLY!$BV$3:$CG$3</definedName>
    <definedName name="MONY" localSheetId="9">#REF!</definedName>
    <definedName name="MONY" localSheetId="7">#REF!</definedName>
    <definedName name="MONY" localSheetId="11">#REF!</definedName>
    <definedName name="MONY" localSheetId="8">#REF!</definedName>
    <definedName name="MONY" localSheetId="0">#REF!</definedName>
    <definedName name="MONY" localSheetId="1">#REF!</definedName>
    <definedName name="MONY" localSheetId="3">#REF!</definedName>
    <definedName name="MONY" localSheetId="6">#REF!</definedName>
    <definedName name="MONY">#REF!</definedName>
    <definedName name="moodys" localSheetId="8">'[125]Credit ratings on 1st issues'!#REF!</definedName>
    <definedName name="moodys" localSheetId="0">#REF!</definedName>
    <definedName name="moodys" localSheetId="1">#REF!</definedName>
    <definedName name="moodys" localSheetId="3">'[125]Credit ratings on 1st issues'!#REF!</definedName>
    <definedName name="moodys" localSheetId="6">'[125]Credit ratings on 1st issues'!#REF!</definedName>
    <definedName name="moodys">'[125]Credit ratings on 1st issues'!#REF!</definedName>
    <definedName name="MPETROLEO" localSheetId="9">#REF!</definedName>
    <definedName name="MPETROLEO" localSheetId="7">#REF!</definedName>
    <definedName name="MPETROLEO" localSheetId="11">#REF!</definedName>
    <definedName name="MPETROLEO" localSheetId="8">#REF!</definedName>
    <definedName name="MPETROLEO" localSheetId="0">#REF!</definedName>
    <definedName name="MPETROLEO" localSheetId="1">#REF!</definedName>
    <definedName name="MPETROLEO" localSheetId="3">#REF!</definedName>
    <definedName name="MPETROLEO" localSheetId="6">#REF!</definedName>
    <definedName name="MPETROLEO">#REF!</definedName>
    <definedName name="msci">[104]Sheet1!$H$2:$K$24</definedName>
    <definedName name="mscid">[104]Sheet1!$B$2:$E$24</definedName>
    <definedName name="mscil">[104]Sheet1!$H$2:$K$24</definedName>
    <definedName name="mstocksa" localSheetId="4">[17]!mstocksa</definedName>
    <definedName name="mstocksa" localSheetId="0">#REF!</definedName>
    <definedName name="mstocksa" localSheetId="1">#REF!</definedName>
    <definedName name="mstocksa" localSheetId="3">[17]!mstocksa</definedName>
    <definedName name="mstocksa" localSheetId="10">[17]!mstocksa</definedName>
    <definedName name="mstocksa" localSheetId="13">[17]!mstocksa</definedName>
    <definedName name="mstocksa">[17]!mstocksa</definedName>
    <definedName name="mstocksq" localSheetId="4">[17]!mstocksq</definedName>
    <definedName name="mstocksq" localSheetId="0">#REF!</definedName>
    <definedName name="mstocksq" localSheetId="1">#REF!</definedName>
    <definedName name="mstocksq" localSheetId="3">[17]!mstocksq</definedName>
    <definedName name="mstocksq" localSheetId="10">[17]!mstocksq</definedName>
    <definedName name="mstocksq" localSheetId="13">[17]!mstocksq</definedName>
    <definedName name="mstocksq">[17]!mstocksq</definedName>
    <definedName name="mte" localSheetId="2" hidden="1">{"Riqfin97",#N/A,FALSE,"Tran";"Riqfinpro",#N/A,FALSE,"Tran"}</definedName>
    <definedName name="mte" localSheetId="9" hidden="1">{"Riqfin97",#N/A,FALSE,"Tran";"Riqfinpro",#N/A,FALSE,"Tran"}</definedName>
    <definedName name="mte" localSheetId="7" hidden="1">{"Riqfin97",#N/A,FALSE,"Tran";"Riqfinpro",#N/A,FALSE,"Tran"}</definedName>
    <definedName name="mte" localSheetId="11" hidden="1">{"Riqfin97",#N/A,FALSE,"Tran";"Riqfinpro",#N/A,FALSE,"Tran"}</definedName>
    <definedName name="mte" localSheetId="8" hidden="1">{"Riqfin97",#N/A,FALSE,"Tran";"Riqfinpro",#N/A,FALSE,"Tran"}</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localSheetId="6" hidden="1">{"Riqfin97",#N/A,FALSE,"Tran";"Riqfinpro",#N/A,FALSE,"Tran"}</definedName>
    <definedName name="mte" localSheetId="10" hidden="1">{"Riqfin97",#N/A,FALSE,"Tran";"Riqfinpro",#N/A,FALSE,"Tran"}</definedName>
    <definedName name="mte" localSheetId="13" hidden="1">{"Riqfin97",#N/A,FALSE,"Tran";"Riqfinpro",#N/A,FALSE,"Tran"}</definedName>
    <definedName name="mte" hidden="1">{"Riqfin97",#N/A,FALSE,"Tran";"Riqfinpro",#N/A,FALSE,"Tran"}</definedName>
    <definedName name="MUNI96" localSheetId="9">#REF!</definedName>
    <definedName name="MUNI96" localSheetId="7">#REF!</definedName>
    <definedName name="MUNI96" localSheetId="11">#REF!</definedName>
    <definedName name="MUNI96" localSheetId="8">#REF!</definedName>
    <definedName name="MUNI96" localSheetId="0">#REF!</definedName>
    <definedName name="MUNI96" localSheetId="1">#REF!</definedName>
    <definedName name="MUNI96" localSheetId="3">#REF!</definedName>
    <definedName name="MUNI96" localSheetId="6">#REF!</definedName>
    <definedName name="MUNI96">#REF!</definedName>
    <definedName name="Municipios" localSheetId="9">#REF!</definedName>
    <definedName name="Municipios" localSheetId="7">#REF!</definedName>
    <definedName name="Municipios" localSheetId="11">#REF!</definedName>
    <definedName name="Municipios" localSheetId="8">#REF!</definedName>
    <definedName name="Municipios" localSheetId="0">#REF!</definedName>
    <definedName name="Municipios" localSheetId="1">#REF!</definedName>
    <definedName name="Municipios" localSheetId="3">#REF!</definedName>
    <definedName name="Municipios" localSheetId="6">#REF!</definedName>
    <definedName name="Municipios">#REF!</definedName>
    <definedName name="n" localSheetId="2" hidden="1">{"Minpmon",#N/A,FALSE,"Monthinput"}</definedName>
    <definedName name="n" localSheetId="9" hidden="1">{"Minpmon",#N/A,FALSE,"Monthinput"}</definedName>
    <definedName name="n" localSheetId="7" hidden="1">{"Minpmon",#N/A,FALSE,"Monthinput"}</definedName>
    <definedName name="n" localSheetId="11" hidden="1">{"Minpmon",#N/A,FALSE,"Monthinput"}</definedName>
    <definedName name="n" localSheetId="8" hidden="1">{"Minpmon",#N/A,FALSE,"Monthinput"}</definedName>
    <definedName name="n" localSheetId="0" hidden="1">{"Minpmon",#N/A,FALSE,"Monthinput"}</definedName>
    <definedName name="n" localSheetId="1" hidden="1">{"Minpmon",#N/A,FALSE,"Monthinput"}</definedName>
    <definedName name="n" localSheetId="3" hidden="1">{"Minpmon",#N/A,FALSE,"Monthinput"}</definedName>
    <definedName name="n" localSheetId="6" hidden="1">{"Minpmon",#N/A,FALSE,"Monthinput"}</definedName>
    <definedName name="n" localSheetId="10" hidden="1">{"Minpmon",#N/A,FALSE,"Monthinput"}</definedName>
    <definedName name="n" localSheetId="13" hidden="1">{"Minpmon",#N/A,FALSE,"Monthinput"}</definedName>
    <definedName name="n" hidden="1">{"Minpmon",#N/A,FALSE,"Monthinput"}</definedName>
    <definedName name="names">'[45]shared data'!$B$7:$O$7</definedName>
    <definedName name="NAMES_A">'[45]shared data'!$B$5:$B$223</definedName>
    <definedName name="names_w" localSheetId="9">#REF!</definedName>
    <definedName name="names_w" localSheetId="7">#REF!</definedName>
    <definedName name="names_w" localSheetId="11">#REF!</definedName>
    <definedName name="names_w" localSheetId="8">#REF!</definedName>
    <definedName name="names_w" localSheetId="0">#REF!</definedName>
    <definedName name="names_w" localSheetId="1">#REF!</definedName>
    <definedName name="names_w" localSheetId="3">#REF!</definedName>
    <definedName name="names_w" localSheetId="6">#REF!</definedName>
    <definedName name="names_w">#REF!</definedName>
    <definedName name="NC_R" localSheetId="7">[56]Q1!#REF!</definedName>
    <definedName name="NC_R" localSheetId="11">[56]Q1!#REF!</definedName>
    <definedName name="NC_R" localSheetId="8">[56]Q1!#REF!</definedName>
    <definedName name="NC_R" localSheetId="0">[56]Q1!#REF!</definedName>
    <definedName name="NC_R" localSheetId="1">[56]Q1!#REF!</definedName>
    <definedName name="NC_R" localSheetId="3">[56]Q1!#REF!</definedName>
    <definedName name="NC_R" localSheetId="6">[56]Q1!#REF!</definedName>
    <definedName name="NC_R">[56]Q1!#REF!</definedName>
    <definedName name="NCG">#N/A</definedName>
    <definedName name="NCG_R">#N/A</definedName>
    <definedName name="NCP">#N/A</definedName>
    <definedName name="NCP_R">#N/A</definedName>
    <definedName name="Ndf">[51]CIRRs!$C$69</definedName>
    <definedName name="NE" localSheetId="9">#REF!</definedName>
    <definedName name="NE" localSheetId="7">#REF!</definedName>
    <definedName name="NE" localSheetId="11">#REF!</definedName>
    <definedName name="NE" localSheetId="8">#REF!</definedName>
    <definedName name="NE" localSheetId="0">#REF!</definedName>
    <definedName name="NE" localSheetId="1">#REF!</definedName>
    <definedName name="NE" localSheetId="3">#REF!</definedName>
    <definedName name="NE" localSheetId="6">#REF!</definedName>
    <definedName name="NE">#REF!</definedName>
    <definedName name="NECESSIDADE_DE_FINANCIAMENTO" localSheetId="9">#REF!</definedName>
    <definedName name="NECESSIDADE_DE_FINANCIAMENTO" localSheetId="7">#REF!</definedName>
    <definedName name="NECESSIDADE_DE_FINANCIAMENTO" localSheetId="11">#REF!</definedName>
    <definedName name="NECESSIDADE_DE_FINANCIAMENTO" localSheetId="8">#REF!</definedName>
    <definedName name="NECESSIDADE_DE_FINANCIAMENTO" localSheetId="0">#REF!</definedName>
    <definedName name="NECESSIDADE_DE_FINANCIAMENTO" localSheetId="1">#REF!</definedName>
    <definedName name="NECESSIDADE_DE_FINANCIAMENTO" localSheetId="3">#REF!</definedName>
    <definedName name="NECESSIDADE_DE_FINANCIAMENTO" localSheetId="6">#REF!</definedName>
    <definedName name="NECESSIDADE_DE_FINANCIAMENTO">#REF!</definedName>
    <definedName name="NEperc" localSheetId="9">#REF!</definedName>
    <definedName name="NEperc" localSheetId="7">#REF!</definedName>
    <definedName name="NEperc" localSheetId="11">#REF!</definedName>
    <definedName name="NEperc" localSheetId="8">#REF!</definedName>
    <definedName name="NEperc" localSheetId="0">#REF!</definedName>
    <definedName name="NEperc" localSheetId="1">#REF!</definedName>
    <definedName name="NEperc" localSheetId="3">#REF!</definedName>
    <definedName name="NEperc" localSheetId="6">#REF!</definedName>
    <definedName name="NEperc">#REF!</definedName>
    <definedName name="Netherlands_wt">'[66]OECD wgt'!$B$26</definedName>
    <definedName name="new" localSheetId="9">#REF!</definedName>
    <definedName name="new" localSheetId="7">#REF!</definedName>
    <definedName name="new" localSheetId="11">#REF!</definedName>
    <definedName name="new" localSheetId="8">#REF!</definedName>
    <definedName name="new" localSheetId="0">#REF!</definedName>
    <definedName name="new" localSheetId="1">#REF!</definedName>
    <definedName name="new" localSheetId="3">#REF!</definedName>
    <definedName name="new" localSheetId="6">#REF!</definedName>
    <definedName name="new">#REF!</definedName>
    <definedName name="NEWSHEET" localSheetId="9">#REF!</definedName>
    <definedName name="NEWSHEET" localSheetId="7">#REF!</definedName>
    <definedName name="NEWSHEET" localSheetId="11">#REF!</definedName>
    <definedName name="NEWSHEET" localSheetId="8">#REF!</definedName>
    <definedName name="NEWSHEET" localSheetId="0">#REF!</definedName>
    <definedName name="NEWSHEET" localSheetId="1">#REF!</definedName>
    <definedName name="NEWSHEET" localSheetId="3">#REF!</definedName>
    <definedName name="NEWSHEET" localSheetId="6">#REF!</definedName>
    <definedName name="NEWSHEET">#REF!</definedName>
    <definedName name="nfa_by_bank" localSheetId="9">#REF!</definedName>
    <definedName name="nfa_by_bank" localSheetId="7">#REF!</definedName>
    <definedName name="nfa_by_bank" localSheetId="11">#REF!</definedName>
    <definedName name="nfa_by_bank" localSheetId="8">#REF!</definedName>
    <definedName name="nfa_by_bank" localSheetId="0">#REF!</definedName>
    <definedName name="nfa_by_bank" localSheetId="1">#REF!</definedName>
    <definedName name="nfa_by_bank" localSheetId="6">#REF!</definedName>
    <definedName name="nfa_by_bank">#REF!</definedName>
    <definedName name="NFB_R" localSheetId="7">[56]Q1!#REF!</definedName>
    <definedName name="NFB_R" localSheetId="11">[56]Q1!#REF!</definedName>
    <definedName name="NFB_R" localSheetId="8">[56]Q1!#REF!</definedName>
    <definedName name="NFB_R" localSheetId="0">[56]Q1!#REF!</definedName>
    <definedName name="NFB_R" localSheetId="1">[56]Q1!#REF!</definedName>
    <definedName name="NFB_R" localSheetId="3">[56]Q1!#REF!</definedName>
    <definedName name="NFB_R" localSheetId="6">[56]Q1!#REF!</definedName>
    <definedName name="NFB_R">[56]Q1!#REF!</definedName>
    <definedName name="NFB_R_GDP" localSheetId="7">[56]Q1!#REF!</definedName>
    <definedName name="NFB_R_GDP" localSheetId="11">[56]Q1!#REF!</definedName>
    <definedName name="NFB_R_GDP" localSheetId="8">[56]Q1!#REF!</definedName>
    <definedName name="NFB_R_GDP" localSheetId="0">[56]Q1!#REF!</definedName>
    <definedName name="NFB_R_GDP" localSheetId="1">[56]Q1!#REF!</definedName>
    <definedName name="NFB_R_GDP" localSheetId="3">[56]Q1!#REF!</definedName>
    <definedName name="NFB_R_GDP" localSheetId="6">[56]Q1!#REF!</definedName>
    <definedName name="NFB_R_GDP">[56]Q1!#REF!</definedName>
    <definedName name="NFI">#N/A</definedName>
    <definedName name="NFI_R">#N/A</definedName>
    <definedName name="NFIP" localSheetId="9">#REF!</definedName>
    <definedName name="NFIP" localSheetId="7">#REF!</definedName>
    <definedName name="NFIP" localSheetId="11">#REF!</definedName>
    <definedName name="NFIP" localSheetId="8">#REF!</definedName>
    <definedName name="NFIP" localSheetId="0">#REF!</definedName>
    <definedName name="NFIP" localSheetId="1">#REF!</definedName>
    <definedName name="NFIP" localSheetId="3">#REF!</definedName>
    <definedName name="NFIP" localSheetId="6">#REF!</definedName>
    <definedName name="NFIP">#REF!</definedName>
    <definedName name="NFPS_" localSheetId="7">[38]OPS!#REF!</definedName>
    <definedName name="NFPS_" localSheetId="11">[38]OPS!#REF!</definedName>
    <definedName name="NFPS_" localSheetId="8">[38]OPS!#REF!</definedName>
    <definedName name="NFPS_" localSheetId="0">[38]OPS!#REF!</definedName>
    <definedName name="NFPS_" localSheetId="1">[38]OPS!#REF!</definedName>
    <definedName name="NFPS_" localSheetId="3">[38]OPS!#REF!</definedName>
    <definedName name="NFPS_" localSheetId="6">[38]OPS!#REF!</definedName>
    <definedName name="NFPS_">[38]OPS!#REF!</definedName>
    <definedName name="NGDP">#N/A</definedName>
    <definedName name="NGDP_D" localSheetId="7">[56]Q3!#REF!</definedName>
    <definedName name="NGDP_D" localSheetId="11">[56]Q3!#REF!</definedName>
    <definedName name="NGDP_D" localSheetId="8">[56]Q3!#REF!</definedName>
    <definedName name="NGDP_D" localSheetId="0">[56]Q3!#REF!</definedName>
    <definedName name="NGDP_D" localSheetId="1">[56]Q3!#REF!</definedName>
    <definedName name="NGDP_D" localSheetId="3">[56]Q3!#REF!</definedName>
    <definedName name="NGDP_D" localSheetId="6">[56]Q3!#REF!</definedName>
    <definedName name="NGDP_D">[56]Q3!#REF!</definedName>
    <definedName name="NGDP_DG">#N/A</definedName>
    <definedName name="NGDP_R">#N/A</definedName>
    <definedName name="NGDP_RG">#N/A</definedName>
    <definedName name="ngdp2">[37]Q2!$E$47:$AH$47</definedName>
    <definedName name="NGDPA" localSheetId="9">#REF!</definedName>
    <definedName name="NGDPA" localSheetId="7">#REF!</definedName>
    <definedName name="NGDPA" localSheetId="11">#REF!</definedName>
    <definedName name="NGDPA" localSheetId="8">#REF!</definedName>
    <definedName name="NGDPA" localSheetId="0">#REF!</definedName>
    <definedName name="NGDPA" localSheetId="1">#REF!</definedName>
    <definedName name="NGDPA" localSheetId="3">#REF!</definedName>
    <definedName name="NGDPA" localSheetId="6">#REF!</definedName>
    <definedName name="NGDPA">#REF!</definedName>
    <definedName name="NGK" localSheetId="9">#REF!</definedName>
    <definedName name="NGK" localSheetId="7">#REF!</definedName>
    <definedName name="NGK" localSheetId="11">#REF!</definedName>
    <definedName name="NGK" localSheetId="8">#REF!</definedName>
    <definedName name="NGK" localSheetId="0">#REF!</definedName>
    <definedName name="NGK" localSheetId="1">#REF!</definedName>
    <definedName name="NGK" localSheetId="3">#REF!</definedName>
    <definedName name="NGK" localSheetId="6">#REF!</definedName>
    <definedName name="NGK">#REF!</definedName>
    <definedName name="NGNI" localSheetId="9">#REF!</definedName>
    <definedName name="NGNI" localSheetId="7">#REF!</definedName>
    <definedName name="NGNI" localSheetId="11">#REF!</definedName>
    <definedName name="NGNI" localSheetId="8">#REF!</definedName>
    <definedName name="NGNI" localSheetId="0">#REF!</definedName>
    <definedName name="NGNI" localSheetId="1">#REF!</definedName>
    <definedName name="NGNI" localSheetId="3">#REF!</definedName>
    <definedName name="NGNI" localSheetId="6">#REF!</definedName>
    <definedName name="NGNI">#REF!</definedName>
    <definedName name="NGPXO" localSheetId="9">#REF!</definedName>
    <definedName name="NGPXO" localSheetId="7">#REF!</definedName>
    <definedName name="NGPXO" localSheetId="11">#REF!</definedName>
    <definedName name="NGPXO" localSheetId="8">#REF!</definedName>
    <definedName name="NGPXO" localSheetId="0">#REF!</definedName>
    <definedName name="NGPXO" localSheetId="1">#REF!</definedName>
    <definedName name="NGPXO">#REF!</definedName>
    <definedName name="NGPXO_R" localSheetId="9">#REF!</definedName>
    <definedName name="NGPXO_R" localSheetId="7">#REF!</definedName>
    <definedName name="NGPXO_R" localSheetId="11">#REF!</definedName>
    <definedName name="NGPXO_R" localSheetId="8">#REF!</definedName>
    <definedName name="NGPXO_R" localSheetId="0">#REF!</definedName>
    <definedName name="NGPXO_R" localSheetId="1">#REF!</definedName>
    <definedName name="NGPXO_R">#REF!</definedName>
    <definedName name="NGS_NGDP">#N/A</definedName>
    <definedName name="NGSP" localSheetId="7">[56]Q2!#REF!</definedName>
    <definedName name="NGSP" localSheetId="11">[56]Q2!#REF!</definedName>
    <definedName name="NGSP" localSheetId="8">[56]Q2!#REF!</definedName>
    <definedName name="NGSP" localSheetId="0">[56]Q2!#REF!</definedName>
    <definedName name="NGSP" localSheetId="1">[56]Q2!#REF!</definedName>
    <definedName name="NGSP" localSheetId="3">[56]Q2!#REF!</definedName>
    <definedName name="NGSP">[56]Q2!#REF!</definedName>
    <definedName name="NI" localSheetId="7">[56]Q2!#REF!</definedName>
    <definedName name="NI" localSheetId="11">[56]Q2!#REF!</definedName>
    <definedName name="NI" localSheetId="0">[56]Q2!#REF!</definedName>
    <definedName name="NI" localSheetId="1">[56]Q2!#REF!</definedName>
    <definedName name="NI" localSheetId="3">[56]Q2!#REF!</definedName>
    <definedName name="NI">[56]Q2!#REF!</definedName>
    <definedName name="NI_GDP" localSheetId="7">[56]Q2!#REF!</definedName>
    <definedName name="NI_GDP" localSheetId="11">[56]Q2!#REF!</definedName>
    <definedName name="NI_GDP" localSheetId="0">[56]Q2!#REF!</definedName>
    <definedName name="NI_GDP" localSheetId="1">[56]Q2!#REF!</definedName>
    <definedName name="NI_GDP" localSheetId="3">[56]Q2!#REF!</definedName>
    <definedName name="NI_GDP">[56]Q2!#REF!</definedName>
    <definedName name="NI_NGDP" localSheetId="7">[56]Q2!#REF!</definedName>
    <definedName name="NI_NGDP" localSheetId="11">[56]Q2!#REF!</definedName>
    <definedName name="NI_NGDP" localSheetId="0">[56]Q2!#REF!</definedName>
    <definedName name="NI_NGDP" localSheetId="1">[56]Q2!#REF!</definedName>
    <definedName name="NI_NGDP" localSheetId="3">[56]Q2!#REF!</definedName>
    <definedName name="NI_NGDP">[56]Q2!#REF!</definedName>
    <definedName name="NI_R" localSheetId="7">[56]Q1!#REF!</definedName>
    <definedName name="NI_R" localSheetId="11">[56]Q1!#REF!</definedName>
    <definedName name="NI_R" localSheetId="0">[56]Q1!#REF!</definedName>
    <definedName name="NI_R" localSheetId="1">[56]Q1!#REF!</definedName>
    <definedName name="NI_R" localSheetId="3">[56]Q1!#REF!</definedName>
    <definedName name="NI_R">[56]Q1!#REF!</definedName>
    <definedName name="NINV">#N/A</definedName>
    <definedName name="NINV_R">#N/A</definedName>
    <definedName name="NINV_R_GDP" localSheetId="7">[56]Q1!#REF!</definedName>
    <definedName name="NINV_R_GDP" localSheetId="11">[56]Q1!#REF!</definedName>
    <definedName name="NINV_R_GDP" localSheetId="0">[56]Q1!#REF!</definedName>
    <definedName name="NINV_R_GDP" localSheetId="1">[56]Q1!#REF!</definedName>
    <definedName name="NINV_R_GDP" localSheetId="3">[56]Q1!#REF!</definedName>
    <definedName name="NINV_R_GDP">[56]Q1!#REF!</definedName>
    <definedName name="njkg" localSheetId="7">[5]!njkg</definedName>
    <definedName name="njkg" localSheetId="11">[5]!njkg</definedName>
    <definedName name="njkg" localSheetId="0">[5]!njkg</definedName>
    <definedName name="njkg" localSheetId="1">[5]!njkg</definedName>
    <definedName name="njkg" localSheetId="3">[5]!njkg</definedName>
    <definedName name="njkg">[5]!njkg</definedName>
    <definedName name="NLG">[51]CIRRs!$C$99</definedName>
    <definedName name="NM">#N/A</definedName>
    <definedName name="NM_R">#N/A</definedName>
    <definedName name="nmBlankCell">'[126]Table 2.1 from DDP program'!$A$2:$A$2</definedName>
    <definedName name="nmBlankRow" localSheetId="8">[127]EDT!#REF!</definedName>
    <definedName name="nmBlankRow" localSheetId="0">#REF!</definedName>
    <definedName name="nmBlankRow" localSheetId="1">#REF!</definedName>
    <definedName name="nmBlankRow" localSheetId="3">[127]EDT!#REF!</definedName>
    <definedName name="nmBlankRow" localSheetId="6">[127]EDT!#REF!</definedName>
    <definedName name="nmBlankRow">[127]EDT!#REF!</definedName>
    <definedName name="nmColumnHeader">[127]EDT!$3:$3</definedName>
    <definedName name="nmData">[127]EDT!$B$4:$AA$36</definedName>
    <definedName name="NMG" localSheetId="9">#REF!</definedName>
    <definedName name="NMG" localSheetId="7">#REF!</definedName>
    <definedName name="NMG" localSheetId="11">#REF!</definedName>
    <definedName name="NMG" localSheetId="8">#REF!</definedName>
    <definedName name="NMG" localSheetId="0">#REF!</definedName>
    <definedName name="NMG" localSheetId="1">#REF!</definedName>
    <definedName name="NMG" localSheetId="3">#REF!</definedName>
    <definedName name="NMG" localSheetId="6">#REF!</definedName>
    <definedName name="NMG">#REF!</definedName>
    <definedName name="NMG_R" localSheetId="9">#REF!</definedName>
    <definedName name="NMG_R" localSheetId="7">#REF!</definedName>
    <definedName name="NMG_R" localSheetId="11">#REF!</definedName>
    <definedName name="NMG_R" localSheetId="8">#REF!</definedName>
    <definedName name="NMG_R" localSheetId="0">#REF!</definedName>
    <definedName name="NMG_R" localSheetId="1">#REF!</definedName>
    <definedName name="NMG_R" localSheetId="3">#REF!</definedName>
    <definedName name="NMG_R" localSheetId="6">#REF!</definedName>
    <definedName name="NMG_R">#REF!</definedName>
    <definedName name="NMG_RG">#N/A</definedName>
    <definedName name="nmIndexTable" localSheetId="8">[127]EDT!#REF!</definedName>
    <definedName name="nmIndexTable" localSheetId="0">#REF!</definedName>
    <definedName name="nmIndexTable" localSheetId="1">#REF!</definedName>
    <definedName name="nmIndexTable" localSheetId="3">[127]EDT!#REF!</definedName>
    <definedName name="nmIndexTable" localSheetId="6">[127]EDT!#REF!</definedName>
    <definedName name="nmIndexTable">[127]EDT!#REF!</definedName>
    <definedName name="nmReportFooter">'[128]Table 1'!$29:$29</definedName>
    <definedName name="nmReportHeader">#N/A</definedName>
    <definedName name="nmReportNotes">'[128]Table 1'!$30:$30</definedName>
    <definedName name="nmRowHeader">[127]EDT!$A$4:$A$36</definedName>
    <definedName name="NMS" localSheetId="7">[56]Q2!#REF!</definedName>
    <definedName name="NMS" localSheetId="11">[56]Q2!#REF!</definedName>
    <definedName name="NMS" localSheetId="8">[56]Q2!#REF!</definedName>
    <definedName name="NMS" localSheetId="0">[56]Q2!#REF!</definedName>
    <definedName name="NMS" localSheetId="1">[56]Q2!#REF!</definedName>
    <definedName name="NMS" localSheetId="3">[56]Q2!#REF!</definedName>
    <definedName name="NMS" localSheetId="6">[56]Q2!#REF!</definedName>
    <definedName name="NMS">[56]Q2!#REF!</definedName>
    <definedName name="NMS_R" localSheetId="7">[56]Q1!#REF!</definedName>
    <definedName name="NMS_R" localSheetId="11">[56]Q1!#REF!</definedName>
    <definedName name="NMS_R" localSheetId="8">[56]Q1!#REF!</definedName>
    <definedName name="NMS_R" localSheetId="0">[56]Q1!#REF!</definedName>
    <definedName name="NMS_R" localSheetId="1">[56]Q1!#REF!</definedName>
    <definedName name="NMS_R" localSheetId="3">[56]Q1!#REF!</definedName>
    <definedName name="NMS_R" localSheetId="6">[56]Q1!#REF!</definedName>
    <definedName name="NMS_R">[56]Q1!#REF!</definedName>
    <definedName name="nmScale" localSheetId="8">[127]EDT!#REF!</definedName>
    <definedName name="nmScale" localSheetId="0">#REF!</definedName>
    <definedName name="nmScale" localSheetId="1">#REF!</definedName>
    <definedName name="nmScale" localSheetId="3">[127]EDT!#REF!</definedName>
    <definedName name="nmScale" localSheetId="6">[127]EDT!#REF!</definedName>
    <definedName name="nmScale">[127]EDT!#REF!</definedName>
    <definedName name="nn" localSheetId="2" hidden="1">{"Riqfin97",#N/A,FALSE,"Tran";"Riqfinpro",#N/A,FALSE,"Tran"}</definedName>
    <definedName name="nn" localSheetId="9" hidden="1">{"Riqfin97",#N/A,FALSE,"Tran";"Riqfinpro",#N/A,FALSE,"Tran"}</definedName>
    <definedName name="nn" localSheetId="7" hidden="1">{"Riqfin97",#N/A,FALSE,"Tran";"Riqfinpro",#N/A,FALSE,"Tran"}</definedName>
    <definedName name="nn" localSheetId="11" hidden="1">{"Riqfin97",#N/A,FALSE,"Tran";"Riqfinpro",#N/A,FALSE,"Tran"}</definedName>
    <definedName name="nn" localSheetId="8"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6" hidden="1">{"Riqfin97",#N/A,FALSE,"Tran";"Riqfinpro",#N/A,FALSE,"Tran"}</definedName>
    <definedName name="nn" localSheetId="10" hidden="1">{"Riqfin97",#N/A,FALSE,"Tran";"Riqfinpro",#N/A,FALSE,"Tran"}</definedName>
    <definedName name="nn" localSheetId="13" hidden="1">{"Riqfin97",#N/A,FALSE,"Tran";"Riqfinpro",#N/A,FALSE,"Tran"}</definedName>
    <definedName name="nn" hidden="1">{"Riqfin97",#N/A,FALSE,"Tran";"Riqfinpro",#N/A,FALSE,"Tran"}</definedName>
    <definedName name="NNAMES" localSheetId="9">#REF!</definedName>
    <definedName name="NNAMES" localSheetId="7">#REF!</definedName>
    <definedName name="NNAMES" localSheetId="11">#REF!</definedName>
    <definedName name="NNAMES" localSheetId="8">#REF!</definedName>
    <definedName name="NNAMES" localSheetId="0">#REF!</definedName>
    <definedName name="NNAMES" localSheetId="1">#REF!</definedName>
    <definedName name="NNAMES" localSheetId="3">#REF!</definedName>
    <definedName name="NNAMES" localSheetId="6">#REF!</definedName>
    <definedName name="NNAMES">#REF!</definedName>
    <definedName name="nnn" localSheetId="2" hidden="1">{"Tab1",#N/A,FALSE,"P";"Tab2",#N/A,FALSE,"P"}</definedName>
    <definedName name="nnn" localSheetId="9" hidden="1">{"Tab1",#N/A,FALSE,"P";"Tab2",#N/A,FALSE,"P"}</definedName>
    <definedName name="nnn" localSheetId="7" hidden="1">{"Tab1",#N/A,FALSE,"P";"Tab2",#N/A,FALSE,"P"}</definedName>
    <definedName name="nnn" localSheetId="11" hidden="1">{"Tab1",#N/A,FALSE,"P";"Tab2",#N/A,FALSE,"P"}</definedName>
    <definedName name="nnn" localSheetId="8"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6" hidden="1">{"Tab1",#N/A,FALSE,"P";"Tab2",#N/A,FALSE,"P"}</definedName>
    <definedName name="nnn" localSheetId="10" hidden="1">{"Tab1",#N/A,FALSE,"P";"Tab2",#N/A,FALSE,"P"}</definedName>
    <definedName name="nnn" localSheetId="13" hidden="1">{"Tab1",#N/A,FALSE,"P";"Tab2",#N/A,FALSE,"P"}</definedName>
    <definedName name="nnn" hidden="1">{"Tab1",#N/A,FALSE,"P";"Tab2",#N/A,FALSE,"P"}</definedName>
    <definedName name="nnnnn">#N/A</definedName>
    <definedName name="nnnnnnnnnn" localSheetId="2" hidden="1">{"Minpmon",#N/A,FALSE,"Monthinput"}</definedName>
    <definedName name="nnnnnnnnnn" localSheetId="9" hidden="1">{"Minpmon",#N/A,FALSE,"Monthinput"}</definedName>
    <definedName name="nnnnnnnnnn" localSheetId="7" hidden="1">{"Minpmon",#N/A,FALSE,"Monthinput"}</definedName>
    <definedName name="nnnnnnnnnn" localSheetId="11" hidden="1">{"Minpmon",#N/A,FALSE,"Monthinput"}</definedName>
    <definedName name="nnnnnnnnnn" localSheetId="8" hidden="1">{"Minpmon",#N/A,FALSE,"Monthinput"}</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localSheetId="6" hidden="1">{"Minpmon",#N/A,FALSE,"Monthinput"}</definedName>
    <definedName name="nnnnnnnnnn" localSheetId="10" hidden="1">{"Minpmon",#N/A,FALSE,"Monthinput"}</definedName>
    <definedName name="nnnnnnnnnn" localSheetId="13" hidden="1">{"Minpmon",#N/A,FALSE,"Monthinput"}</definedName>
    <definedName name="nnnnnnnnnn" hidden="1">{"Minpmon",#N/A,FALSE,"Monthinput"}</definedName>
    <definedName name="nnnnnnnnnnnn" localSheetId="2" hidden="1">{"Riqfin97",#N/A,FALSE,"Tran";"Riqfinpro",#N/A,FALSE,"Tran"}</definedName>
    <definedName name="nnnnnnnnnnnn" localSheetId="9" hidden="1">{"Riqfin97",#N/A,FALSE,"Tran";"Riqfinpro",#N/A,FALSE,"Tran"}</definedName>
    <definedName name="nnnnnnnnnnnn" localSheetId="7" hidden="1">{"Riqfin97",#N/A,FALSE,"Tran";"Riqfinpro",#N/A,FALSE,"Tran"}</definedName>
    <definedName name="nnnnnnnnnnnn" localSheetId="11" hidden="1">{"Riqfin97",#N/A,FALSE,"Tran";"Riqfinpro",#N/A,FALSE,"Tran"}</definedName>
    <definedName name="nnnnnnnnnnnn" localSheetId="8"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localSheetId="6" hidden="1">{"Riqfin97",#N/A,FALSE,"Tran";"Riqfinpro",#N/A,FALSE,"Tran"}</definedName>
    <definedName name="nnnnnnnnnnnn" localSheetId="10" hidden="1">{"Riqfin97",#N/A,FALSE,"Tran";"Riqfinpro",#N/A,FALSE,"Tran"}</definedName>
    <definedName name="nnnnnnnnnnnn" localSheetId="13" hidden="1">{"Riqfin97",#N/A,FALSE,"Tran";"Riqfinpro",#N/A,FALSE,"Tran"}</definedName>
    <definedName name="nnnnnnnnnnnn" hidden="1">{"Riqfin97",#N/A,FALSE,"Tran";"Riqfinpro",#N/A,FALSE,"Tran"}</definedName>
    <definedName name="no" hidden="1">'[69]Crédito SPNF (fiscal)'!#REF!</definedName>
    <definedName name="Noah" localSheetId="9">#REF!</definedName>
    <definedName name="Noah" localSheetId="7">#REF!</definedName>
    <definedName name="Noah" localSheetId="11">#REF!</definedName>
    <definedName name="Noah" localSheetId="8">#REF!</definedName>
    <definedName name="Noah" localSheetId="0">#REF!</definedName>
    <definedName name="Noah" localSheetId="1">#REF!</definedName>
    <definedName name="Noah" localSheetId="3">#REF!</definedName>
    <definedName name="Noah" localSheetId="6">#REF!</definedName>
    <definedName name="Noah">#REF!</definedName>
    <definedName name="noclas1" localSheetId="9">#REF!</definedName>
    <definedName name="noclas1" localSheetId="7">#REF!</definedName>
    <definedName name="noclas1" localSheetId="11">#REF!</definedName>
    <definedName name="noclas1" localSheetId="8">#REF!</definedName>
    <definedName name="noclas1" localSheetId="0">#REF!</definedName>
    <definedName name="noclas1" localSheetId="1">#REF!</definedName>
    <definedName name="noclas1" localSheetId="3">#REF!</definedName>
    <definedName name="noclas1" localSheetId="6">#REF!</definedName>
    <definedName name="noclas1">#REF!</definedName>
    <definedName name="noclas2" localSheetId="9">#REF!</definedName>
    <definedName name="noclas2" localSheetId="7">#REF!</definedName>
    <definedName name="noclas2" localSheetId="11">#REF!</definedName>
    <definedName name="noclas2" localSheetId="8">#REF!</definedName>
    <definedName name="noclas2" localSheetId="0">#REF!</definedName>
    <definedName name="noclas2" localSheetId="1">#REF!</definedName>
    <definedName name="noclas2" localSheetId="6">#REF!</definedName>
    <definedName name="noclas2">#REF!</definedName>
    <definedName name="NOCLUB" localSheetId="9">#REF!</definedName>
    <definedName name="NOCLUB" localSheetId="7">#REF!</definedName>
    <definedName name="NOCLUB" localSheetId="11">#REF!</definedName>
    <definedName name="NOCLUB" localSheetId="8">#REF!</definedName>
    <definedName name="NOCLUB" localSheetId="0">#REF!</definedName>
    <definedName name="NOCLUB" localSheetId="1">#REF!</definedName>
    <definedName name="NOCLUB" localSheetId="3">#REF!</definedName>
    <definedName name="NOCLUB">#REF!</definedName>
    <definedName name="NOK" localSheetId="9">#REF!</definedName>
    <definedName name="NOK" localSheetId="7">#REF!</definedName>
    <definedName name="NOK" localSheetId="11">#REF!</definedName>
    <definedName name="NOK" localSheetId="8">#REF!</definedName>
    <definedName name="NOK" localSheetId="0">#REF!</definedName>
    <definedName name="NOK" localSheetId="1">#REF!</definedName>
    <definedName name="NOK" localSheetId="3">#REF!</definedName>
    <definedName name="NOK">#REF!</definedName>
    <definedName name="nombrenuevo">#N/A</definedName>
    <definedName name="NONLEAP" localSheetId="9">#REF!</definedName>
    <definedName name="NONLEAP" localSheetId="7">#REF!</definedName>
    <definedName name="NONLEAP" localSheetId="11">#REF!</definedName>
    <definedName name="NONLEAP" localSheetId="8">#REF!</definedName>
    <definedName name="NONLEAP" localSheetId="0">#REF!</definedName>
    <definedName name="NONLEAP" localSheetId="1">#REF!</definedName>
    <definedName name="NONLEAP" localSheetId="3">#REF!</definedName>
    <definedName name="NONLEAP" localSheetId="6">#REF!</definedName>
    <definedName name="NONLEAP">#REF!</definedName>
    <definedName name="NONOECD1">[65]nonopec!$D$29:$AD$70</definedName>
    <definedName name="NONOECD2">[65]nonopec!$D$71:$AD$135</definedName>
    <definedName name="NONOPEC">[65]nonopec!$D$136:$AD$155</definedName>
    <definedName name="NOPEC1">[78]MONTHLY!$BP$19:$CA$19</definedName>
    <definedName name="NOPEC2">[78]MONTHLY!$CB$19:$CM$19</definedName>
    <definedName name="NORM1">[78]MONTHLY!$A$5:$O$117</definedName>
    <definedName name="NORM2">[78]MONTHLY!$A$422:$Z$491</definedName>
    <definedName name="NORM3">[78]MONTHLY!$A$334:$Z$380</definedName>
    <definedName name="Norway_wt">'[66]OECD wgt'!$B$28</definedName>
    <definedName name="NOTA_EXPLICATIV" localSheetId="9">#REF!</definedName>
    <definedName name="NOTA_EXPLICATIV" localSheetId="7">#REF!</definedName>
    <definedName name="NOTA_EXPLICATIV" localSheetId="11">#REF!</definedName>
    <definedName name="NOTA_EXPLICATIV" localSheetId="8">#REF!</definedName>
    <definedName name="NOTA_EXPLICATIV" localSheetId="0">#REF!</definedName>
    <definedName name="NOTA_EXPLICATIV" localSheetId="1">#REF!</definedName>
    <definedName name="NOTA_EXPLICATIV" localSheetId="3">#REF!</definedName>
    <definedName name="NOTA_EXPLICATIV" localSheetId="6">#REF!</definedName>
    <definedName name="NOTA_EXPLICATIV">#REF!</definedName>
    <definedName name="Notes" localSheetId="8">[129]UPLOAD!#REF!</definedName>
    <definedName name="Notes" localSheetId="0">#REF!</definedName>
    <definedName name="Notes" localSheetId="1">#REF!</definedName>
    <definedName name="Notes" localSheetId="3">[129]UPLOAD!#REF!</definedName>
    <definedName name="Notes" localSheetId="6">[129]UPLOAD!#REF!</definedName>
    <definedName name="Notes">[129]UPLOAD!#REF!</definedName>
    <definedName name="NOTITLES" localSheetId="9">#REF!</definedName>
    <definedName name="NOTITLES" localSheetId="7">#REF!</definedName>
    <definedName name="NOTITLES" localSheetId="11">#REF!</definedName>
    <definedName name="NOTITLES" localSheetId="8">#REF!</definedName>
    <definedName name="NOTITLES" localSheetId="0">#REF!</definedName>
    <definedName name="NOTITLES" localSheetId="1">#REF!</definedName>
    <definedName name="NOTITLES" localSheetId="3">#REF!</definedName>
    <definedName name="NOTITLES" localSheetId="6">#REF!</definedName>
    <definedName name="NOTITLES">#REF!</definedName>
    <definedName name="NOV._89" localSheetId="9">#REF!</definedName>
    <definedName name="NOV._89" localSheetId="7">#REF!</definedName>
    <definedName name="NOV._89" localSheetId="11">#REF!</definedName>
    <definedName name="NOV._89" localSheetId="8">#REF!</definedName>
    <definedName name="NOV._89" localSheetId="0">#REF!</definedName>
    <definedName name="NOV._89" localSheetId="1">#REF!</definedName>
    <definedName name="NOV._89" localSheetId="3">#REF!</definedName>
    <definedName name="NOV._89" localSheetId="6">#REF!</definedName>
    <definedName name="NOV._89">#REF!</definedName>
    <definedName name="NSUMMARY">[65]nonopec!$D$157:$AD$204</definedName>
    <definedName name="NTDD_R" localSheetId="7">[56]Q1!#REF!</definedName>
    <definedName name="NTDD_R" localSheetId="11">[56]Q1!#REF!</definedName>
    <definedName name="NTDD_R" localSheetId="8">[56]Q1!#REF!</definedName>
    <definedName name="NTDD_R" localSheetId="0">[56]Q1!#REF!</definedName>
    <definedName name="NTDD_R" localSheetId="1">[56]Q1!#REF!</definedName>
    <definedName name="NTDD_R" localSheetId="3">[56]Q1!#REF!</definedName>
    <definedName name="NTDD_R" localSheetId="6">[56]Q1!#REF!</definedName>
    <definedName name="NTDD_R">[56]Q1!#REF!</definedName>
    <definedName name="NTDD_RG" localSheetId="4">[72]!NTDD_RG</definedName>
    <definedName name="NTDD_RG" localSheetId="0">#REF!</definedName>
    <definedName name="NTDD_RG" localSheetId="1">#REF!</definedName>
    <definedName name="NTDD_RG" localSheetId="3">[72]!NTDD_RG</definedName>
    <definedName name="NTDD_RG" localSheetId="10">[72]!NTDD_RG</definedName>
    <definedName name="NTDD_RG" localSheetId="13">[72]!NTDD_RG</definedName>
    <definedName name="NTDD_RG">[72]!NTDD_RG</definedName>
    <definedName name="NX">#N/A</definedName>
    <definedName name="NX_R">#N/A</definedName>
    <definedName name="NXG" localSheetId="9">#REF!</definedName>
    <definedName name="NXG" localSheetId="7">#REF!</definedName>
    <definedName name="NXG" localSheetId="11">#REF!</definedName>
    <definedName name="NXG" localSheetId="8">#REF!</definedName>
    <definedName name="NXG" localSheetId="0">#REF!</definedName>
    <definedName name="NXG" localSheetId="1">#REF!</definedName>
    <definedName name="NXG" localSheetId="3">#REF!</definedName>
    <definedName name="NXG" localSheetId="6">#REF!</definedName>
    <definedName name="NXG">#REF!</definedName>
    <definedName name="NXG_R" localSheetId="9">#REF!</definedName>
    <definedName name="NXG_R" localSheetId="7">#REF!</definedName>
    <definedName name="NXG_R" localSheetId="11">#REF!</definedName>
    <definedName name="NXG_R" localSheetId="8">#REF!</definedName>
    <definedName name="NXG_R" localSheetId="0">#REF!</definedName>
    <definedName name="NXG_R" localSheetId="1">#REF!</definedName>
    <definedName name="NXG_R" localSheetId="3">#REF!</definedName>
    <definedName name="NXG_R" localSheetId="6">#REF!</definedName>
    <definedName name="NXG_R">#REF!</definedName>
    <definedName name="NXG_RG">#N/A</definedName>
    <definedName name="NXS" localSheetId="7">[56]Q2!#REF!</definedName>
    <definedName name="NXS" localSheetId="11">[56]Q2!#REF!</definedName>
    <definedName name="NXS" localSheetId="8">[56]Q2!#REF!</definedName>
    <definedName name="NXS" localSheetId="0">[56]Q2!#REF!</definedName>
    <definedName name="NXS" localSheetId="1">[56]Q2!#REF!</definedName>
    <definedName name="NXS" localSheetId="3">[56]Q2!#REF!</definedName>
    <definedName name="NXS" localSheetId="6">[56]Q2!#REF!</definedName>
    <definedName name="NXS">[56]Q2!#REF!</definedName>
    <definedName name="NXS_R" localSheetId="7">[56]Q1!#REF!</definedName>
    <definedName name="NXS_R" localSheetId="11">[56]Q1!#REF!</definedName>
    <definedName name="NXS_R" localSheetId="8">[56]Q1!#REF!</definedName>
    <definedName name="NXS_R" localSheetId="0">[56]Q1!#REF!</definedName>
    <definedName name="NXS_R" localSheetId="1">[56]Q1!#REF!</definedName>
    <definedName name="NXS_R" localSheetId="3">[56]Q1!#REF!</definedName>
    <definedName name="NXS_R" localSheetId="6">[56]Q1!#REF!</definedName>
    <definedName name="NXS_R">[56]Q1!#REF!</definedName>
    <definedName name="NYEAR2021" localSheetId="7">[89]Nickel!$B$583:$J$583</definedName>
    <definedName name="NYEAR2021" localSheetId="11">[89]Nickel!$B$583:$J$583</definedName>
    <definedName name="NYEAR2021" localSheetId="0">[89]Nickel!$B$583:$J$583</definedName>
    <definedName name="NYEAR2021" localSheetId="1">[89]Nickel!$B$583:$J$583</definedName>
    <definedName name="NYEAR2021" localSheetId="3">[89]Nickel!$B$583:$J$583</definedName>
    <definedName name="NYEAR2021">[89]Nickel!$B$583:$J$583</definedName>
    <definedName name="NYEAR2022" localSheetId="7">[89]Nickel!$K$583:$V$583</definedName>
    <definedName name="NYEAR2022" localSheetId="11">[89]Nickel!$K$583:$V$583</definedName>
    <definedName name="NYEAR2022" localSheetId="0">[89]Nickel!$K$583:$V$583</definedName>
    <definedName name="NYEAR2022" localSheetId="1">[89]Nickel!$K$583:$V$583</definedName>
    <definedName name="NYEAR2022" localSheetId="3">[89]Nickel!$K$583:$V$583</definedName>
    <definedName name="NYEAR2022">[89]Nickel!$K$583:$V$583</definedName>
    <definedName name="NYEAR2023" localSheetId="7">[89]Nickel!$W$583:$AH$583</definedName>
    <definedName name="NYEAR2023" localSheetId="11">[89]Nickel!$W$583:$AH$583</definedName>
    <definedName name="NYEAR2023" localSheetId="0">[89]Nickel!$W$583:$AH$583</definedName>
    <definedName name="NYEAR2023" localSheetId="1">[89]Nickel!$W$583:$AH$583</definedName>
    <definedName name="NYEAR2023" localSheetId="3">[89]Nickel!$W$583:$AH$583</definedName>
    <definedName name="NYEAR2023">[89]Nickel!$W$583:$AH$583</definedName>
    <definedName name="NYEAR2024" localSheetId="7">[89]Nickel!$AI$583:$AT$583</definedName>
    <definedName name="NYEAR2024" localSheetId="11">[89]Nickel!$AI$583:$AT$583</definedName>
    <definedName name="NYEAR2024" localSheetId="0">[89]Nickel!$AI$583:$AT$583</definedName>
    <definedName name="NYEAR2024" localSheetId="1">[89]Nickel!$AI$583:$AT$583</definedName>
    <definedName name="NYEAR2024" localSheetId="3">[89]Nickel!$AI$583:$AT$583</definedName>
    <definedName name="NYEAR2024">[89]Nickel!$AI$583:$AT$583</definedName>
    <definedName name="NYEAR2025" localSheetId="7">[89]Nickel!$AU$583:$BF$583</definedName>
    <definedName name="NYEAR2025" localSheetId="11">[89]Nickel!$AU$583:$BF$583</definedName>
    <definedName name="NYEAR2025" localSheetId="0">[89]Nickel!$AU$583:$BF$583</definedName>
    <definedName name="NYEAR2025" localSheetId="1">[89]Nickel!$AU$583:$BF$583</definedName>
    <definedName name="NYEAR2025" localSheetId="3">[89]Nickel!$AU$583:$BF$583</definedName>
    <definedName name="NYEAR2025">[89]Nickel!$AU$583:$BF$583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9">#REF!</definedName>
    <definedName name="OCT._89" localSheetId="7">#REF!</definedName>
    <definedName name="OCT._89" localSheetId="11">#REF!</definedName>
    <definedName name="OCT._89" localSheetId="8">#REF!</definedName>
    <definedName name="OCT._89" localSheetId="0">#REF!</definedName>
    <definedName name="OCT._89" localSheetId="1">#REF!</definedName>
    <definedName name="OCT._89" localSheetId="3">#REF!</definedName>
    <definedName name="OCT._89" localSheetId="6">#REF!</definedName>
    <definedName name="OCT._89">#REF!</definedName>
    <definedName name="OCTUBRE">#N/A</definedName>
    <definedName name="OECD">[65]nonopec!$D$1:$AD$28</definedName>
    <definedName name="OECD_Table" localSheetId="9">#REF!</definedName>
    <definedName name="OECD_Table" localSheetId="7">#REF!</definedName>
    <definedName name="OECD_Table" localSheetId="11">#REF!</definedName>
    <definedName name="OECD_Table" localSheetId="8">#REF!</definedName>
    <definedName name="OECD_Table" localSheetId="0">#REF!</definedName>
    <definedName name="OECD_Table" localSheetId="1">#REF!</definedName>
    <definedName name="OECD_Table" localSheetId="3">#REF!</definedName>
    <definedName name="OECD_Table" localSheetId="6">#REF!</definedName>
    <definedName name="OECD_Table">#REF!</definedName>
    <definedName name="oipio" localSheetId="9" hidden="1">#REF!</definedName>
    <definedName name="oipio" localSheetId="7" hidden="1">#REF!</definedName>
    <definedName name="oipio" localSheetId="11" hidden="1">#REF!</definedName>
    <definedName name="oipio" localSheetId="8" hidden="1">#REF!</definedName>
    <definedName name="oipio" localSheetId="0" hidden="1">#REF!</definedName>
    <definedName name="oipio" localSheetId="1" hidden="1">#REF!</definedName>
    <definedName name="oipio" localSheetId="3" hidden="1">#REF!</definedName>
    <definedName name="oipio" localSheetId="6" hidden="1">#REF!</definedName>
    <definedName name="oipio" hidden="1">#REF!</definedName>
    <definedName name="oiulfdgdgh" localSheetId="8" hidden="1">'[90]Fax a enviar'!#REF!</definedName>
    <definedName name="oiulfdgdgh" localSheetId="0" hidden="1">#REF!</definedName>
    <definedName name="oiulfdgdgh" localSheetId="1" hidden="1">#REF!</definedName>
    <definedName name="oiulfdgdgh" localSheetId="3" hidden="1">'[90]Fax a enviar'!#REF!</definedName>
    <definedName name="oiulfdgdgh" localSheetId="6" hidden="1">'[90]Fax a enviar'!#REF!</definedName>
    <definedName name="oiulfdgdgh" hidden="1">'[90]Fax a enviar'!#REF!</definedName>
    <definedName name="OK" localSheetId="9">#REF!</definedName>
    <definedName name="OK" localSheetId="7">#REF!</definedName>
    <definedName name="OK" localSheetId="11">#REF!</definedName>
    <definedName name="OK" localSheetId="8">#REF!</definedName>
    <definedName name="OK" localSheetId="0">#REF!</definedName>
    <definedName name="OK" localSheetId="1">#REF!</definedName>
    <definedName name="OK" localSheetId="3">#REF!</definedName>
    <definedName name="OK" localSheetId="6">#REF!</definedName>
    <definedName name="OK">#REF!</definedName>
    <definedName name="OnShow" localSheetId="4">'[130]SPNF Acuerdo Incl. Int.'!OnShow</definedName>
    <definedName name="OnShow" localSheetId="0">#REF!</definedName>
    <definedName name="OnShow" localSheetId="1">#REF!</definedName>
    <definedName name="OnShow" localSheetId="3">'[130]SPNF Acuerdo Incl. Int.'!OnShow</definedName>
    <definedName name="OnShow" localSheetId="10">'[130]SPNF Acuerdo Incl. Int.'!OnShow</definedName>
    <definedName name="OnShow" localSheetId="13">'[130]SPNF Acuerdo Incl. Int.'!OnShow</definedName>
    <definedName name="OnShow">'[130]SPNF Acuerdo Incl. Int.'!OnShow</definedName>
    <definedName name="onshow1">#N/A</definedName>
    <definedName name="onshow2">#N/A</definedName>
    <definedName name="oo" localSheetId="2" hidden="1">{"Riqfin97",#N/A,FALSE,"Tran";"Riqfinpro",#N/A,FALSE,"Tran"}</definedName>
    <definedName name="oo" localSheetId="9" hidden="1">{"Riqfin97",#N/A,FALSE,"Tran";"Riqfinpro",#N/A,FALSE,"Tran"}</definedName>
    <definedName name="oo" localSheetId="7" hidden="1">{"Riqfin97",#N/A,FALSE,"Tran";"Riqfinpro",#N/A,FALSE,"Tran"}</definedName>
    <definedName name="oo" localSheetId="11" hidden="1">{"Riqfin97",#N/A,FALSE,"Tran";"Riqfinpro",#N/A,FALSE,"Tran"}</definedName>
    <definedName name="oo" localSheetId="8"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6" hidden="1">{"Riqfin97",#N/A,FALSE,"Tran";"Riqfinpro",#N/A,FALSE,"Tran"}</definedName>
    <definedName name="oo" localSheetId="10" hidden="1">{"Riqfin97",#N/A,FALSE,"Tran";"Riqfinpro",#N/A,FALSE,"Tran"}</definedName>
    <definedName name="oo" localSheetId="13" hidden="1">{"Riqfin97",#N/A,FALSE,"Tran";"Riqfinpro",#N/A,FALSE,"Tran"}</definedName>
    <definedName name="oo" hidden="1">{"Riqfin97",#N/A,FALSE,"Tran";"Riqfinpro",#N/A,FALSE,"Tran"}</definedName>
    <definedName name="OOA" localSheetId="9">#REF!</definedName>
    <definedName name="OOA" localSheetId="7">#REF!</definedName>
    <definedName name="OOA" localSheetId="11">#REF!</definedName>
    <definedName name="OOA" localSheetId="8">#REF!</definedName>
    <definedName name="OOA" localSheetId="0">#REF!</definedName>
    <definedName name="OOA" localSheetId="1">#REF!</definedName>
    <definedName name="OOA" localSheetId="3">#REF!</definedName>
    <definedName name="OOA" localSheetId="6">#REF!</definedName>
    <definedName name="OOA">#REF!</definedName>
    <definedName name="ooo" localSheetId="2" hidden="1">{"Tab1",#N/A,FALSE,"P";"Tab2",#N/A,FALSE,"P"}</definedName>
    <definedName name="ooo" localSheetId="9" hidden="1">{"Tab1",#N/A,FALSE,"P";"Tab2",#N/A,FALSE,"P"}</definedName>
    <definedName name="ooo" localSheetId="7" hidden="1">{"Tab1",#N/A,FALSE,"P";"Tab2",#N/A,FALSE,"P"}</definedName>
    <definedName name="ooo" localSheetId="11" hidden="1">{"Tab1",#N/A,FALSE,"P";"Tab2",#N/A,FALSE,"P"}</definedName>
    <definedName name="ooo" localSheetId="8"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6" hidden="1">{"Tab1",#N/A,FALSE,"P";"Tab2",#N/A,FALSE,"P"}</definedName>
    <definedName name="ooo" localSheetId="10" hidden="1">{"Tab1",#N/A,FALSE,"P";"Tab2",#N/A,FALSE,"P"}</definedName>
    <definedName name="ooo" localSheetId="13" hidden="1">{"Tab1",#N/A,FALSE,"P";"Tab2",#N/A,FALSE,"P"}</definedName>
    <definedName name="ooo" hidden="1">{"Tab1",#N/A,FALSE,"P";"Tab2",#N/A,FALSE,"P"}</definedName>
    <definedName name="OOOKOKOKO" localSheetId="9">#REF!</definedName>
    <definedName name="OOOKOKOKO" localSheetId="7">#REF!</definedName>
    <definedName name="OOOKOKOKO" localSheetId="11">#REF!</definedName>
    <definedName name="OOOKOKOKO" localSheetId="8">#REF!</definedName>
    <definedName name="OOOKOKOKO" localSheetId="0">#REF!</definedName>
    <definedName name="OOOKOKOKO" localSheetId="1">#REF!</definedName>
    <definedName name="OOOKOKOKO" localSheetId="3">#REF!</definedName>
    <definedName name="OOOKOKOKO" localSheetId="6">#REF!</definedName>
    <definedName name="OOOKOKOKO">#REF!</definedName>
    <definedName name="oooo" localSheetId="2" hidden="1">{"Tab1",#N/A,FALSE,"P";"Tab2",#N/A,FALSE,"P"}</definedName>
    <definedName name="oooo" localSheetId="9" hidden="1">{"Tab1",#N/A,FALSE,"P";"Tab2",#N/A,FALSE,"P"}</definedName>
    <definedName name="oooo" localSheetId="7" hidden="1">{"Tab1",#N/A,FALSE,"P";"Tab2",#N/A,FALSE,"P"}</definedName>
    <definedName name="oooo" localSheetId="11" hidden="1">{"Tab1",#N/A,FALSE,"P";"Tab2",#N/A,FALSE,"P"}</definedName>
    <definedName name="oooo" localSheetId="8"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localSheetId="6" hidden="1">{"Tab1",#N/A,FALSE,"P";"Tab2",#N/A,FALSE,"P"}</definedName>
    <definedName name="oooo" localSheetId="10" hidden="1">{"Tab1",#N/A,FALSE,"P";"Tab2",#N/A,FALSE,"P"}</definedName>
    <definedName name="oooo" localSheetId="13" hidden="1">{"Tab1",#N/A,FALSE,"P";"Tab2",#N/A,FALSE,"P"}</definedName>
    <definedName name="oooo" hidden="1">{"Tab1",#N/A,FALSE,"P";"Tab2",#N/A,FALSE,"P"}</definedName>
    <definedName name="ooooooooo" localSheetId="9" hidden="1">#REF!</definedName>
    <definedName name="ooooooooo" localSheetId="7" hidden="1">#REF!</definedName>
    <definedName name="ooooooooo" localSheetId="11" hidden="1">#REF!</definedName>
    <definedName name="ooooooooo" localSheetId="8" hidden="1">#REF!</definedName>
    <definedName name="ooooooooo" localSheetId="0" hidden="1">#REF!</definedName>
    <definedName name="ooooooooo" localSheetId="1" hidden="1">#REF!</definedName>
    <definedName name="ooooooooo" localSheetId="3" hidden="1">#REF!</definedName>
    <definedName name="ooooooooo" localSheetId="6" hidden="1">#REF!</definedName>
    <definedName name="ooooooooo" hidden="1">#REF!</definedName>
    <definedName name="OPEC">[65]nonopec!$D$204:$AD$251</definedName>
    <definedName name="OPEC1">[78]MONTHLY!$BP$12:$CA$12</definedName>
    <definedName name="OPEC2">[78]MONTHLY!$CB$12:$CM$12</definedName>
    <definedName name="OPOPOPOPO" localSheetId="9">#REF!</definedName>
    <definedName name="OPOPOPOPO" localSheetId="7">#REF!</definedName>
    <definedName name="OPOPOPOPO" localSheetId="11">#REF!</definedName>
    <definedName name="OPOPOPOPO" localSheetId="8">#REF!</definedName>
    <definedName name="OPOPOPOPO" localSheetId="0">#REF!</definedName>
    <definedName name="OPOPOPOPO" localSheetId="1">#REF!</definedName>
    <definedName name="OPOPOPOPO" localSheetId="3">#REF!</definedName>
    <definedName name="OPOPOPOPO" localSheetId="6">#REF!</definedName>
    <definedName name="OPOPOPOPO">#REF!</definedName>
    <definedName name="opu" localSheetId="2" hidden="1">{"Riqfin97",#N/A,FALSE,"Tran";"Riqfinpro",#N/A,FALSE,"Tran"}</definedName>
    <definedName name="opu" localSheetId="9" hidden="1">{"Riqfin97",#N/A,FALSE,"Tran";"Riqfinpro",#N/A,FALSE,"Tran"}</definedName>
    <definedName name="opu" localSheetId="7" hidden="1">{"Riqfin97",#N/A,FALSE,"Tran";"Riqfinpro",#N/A,FALSE,"Tran"}</definedName>
    <definedName name="opu" localSheetId="11" hidden="1">{"Riqfin97",#N/A,FALSE,"Tran";"Riqfinpro",#N/A,FALSE,"Tran"}</definedName>
    <definedName name="opu" localSheetId="8" hidden="1">{"Riqfin97",#N/A,FALSE,"Tran";"Riqfinpro",#N/A,FALSE,"Tran"}</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localSheetId="6" hidden="1">{"Riqfin97",#N/A,FALSE,"Tran";"Riqfinpro",#N/A,FALSE,"Tran"}</definedName>
    <definedName name="opu" localSheetId="10" hidden="1">{"Riqfin97",#N/A,FALSE,"Tran";"Riqfinpro",#N/A,FALSE,"Tran"}</definedName>
    <definedName name="opu" localSheetId="13" hidden="1">{"Riqfin97",#N/A,FALSE,"Tran";"Riqfinpro",#N/A,FALSE,"Tran"}</definedName>
    <definedName name="opu" hidden="1">{"Riqfin97",#N/A,FALSE,"Tran";"Riqfinpro",#N/A,FALSE,"Tran"}</definedName>
    <definedName name="ORGANISMOS_DE_VIALIDAD__LEY_N__23966_ART._19">[4]C!$B$24:$N$24</definedName>
    <definedName name="Otr_Inst_Banc_40G" localSheetId="9">#REF!</definedName>
    <definedName name="Otr_Inst_Banc_40G" localSheetId="7">#REF!</definedName>
    <definedName name="Otr_Inst_Banc_40G" localSheetId="11">#REF!</definedName>
    <definedName name="Otr_Inst_Banc_40G" localSheetId="8">#REF!</definedName>
    <definedName name="Otr_Inst_Banc_40G" localSheetId="0">#REF!</definedName>
    <definedName name="Otr_Inst_Banc_40G" localSheetId="1">#REF!</definedName>
    <definedName name="Otr_Inst_Banc_40G" localSheetId="3">#REF!</definedName>
    <definedName name="Otr_Inst_Banc_40G" localSheetId="6">#REF!</definedName>
    <definedName name="Otr_Inst_Banc_40G">#REF!</definedName>
    <definedName name="otra" localSheetId="9" hidden="1">#REF!</definedName>
    <definedName name="otra" localSheetId="7" hidden="1">#REF!</definedName>
    <definedName name="otra" localSheetId="11" hidden="1">#REF!</definedName>
    <definedName name="otra" localSheetId="8" hidden="1">#REF!</definedName>
    <definedName name="otra" localSheetId="0" hidden="1">#REF!</definedName>
    <definedName name="otra" localSheetId="1" hidden="1">#REF!</definedName>
    <definedName name="otra" localSheetId="3" hidden="1">#REF!</definedName>
    <definedName name="otra" localSheetId="6" hidden="1">#REF!</definedName>
    <definedName name="otra" hidden="1">#REF!</definedName>
    <definedName name="Otras_Residuales" localSheetId="9">#REF!</definedName>
    <definedName name="Otras_Residuales" localSheetId="7">#REF!</definedName>
    <definedName name="Otras_Residuales" localSheetId="11">#REF!</definedName>
    <definedName name="Otras_Residuales" localSheetId="8">#REF!</definedName>
    <definedName name="Otras_Residuales" localSheetId="0">#REF!</definedName>
    <definedName name="Otras_Residuales" localSheetId="1">#REF!</definedName>
    <definedName name="Otras_Residuales" localSheetId="6">#REF!</definedName>
    <definedName name="Otras_Residuales">#REF!</definedName>
    <definedName name="otras1" localSheetId="9">#REF!</definedName>
    <definedName name="otras1" localSheetId="7">#REF!</definedName>
    <definedName name="otras1" localSheetId="11">#REF!</definedName>
    <definedName name="otras1" localSheetId="8">#REF!</definedName>
    <definedName name="otras1" localSheetId="0">#REF!</definedName>
    <definedName name="otras1" localSheetId="1">#REF!</definedName>
    <definedName name="otras1">#REF!</definedName>
    <definedName name="OTRAS96" localSheetId="9">#REF!</definedName>
    <definedName name="OTRAS96" localSheetId="7">#REF!</definedName>
    <definedName name="OTRAS96" localSheetId="11">#REF!</definedName>
    <definedName name="OTRAS96" localSheetId="8">#REF!</definedName>
    <definedName name="OTRAS96" localSheetId="0">#REF!</definedName>
    <definedName name="OTRAS96" localSheetId="1">#REF!</definedName>
    <definedName name="OTRAS96">#REF!</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9">#REF!</definedName>
    <definedName name="otros" localSheetId="7">#REF!</definedName>
    <definedName name="otros" localSheetId="11">#REF!</definedName>
    <definedName name="otros" localSheetId="8">#REF!</definedName>
    <definedName name="otros" localSheetId="0">#REF!</definedName>
    <definedName name="otros" localSheetId="1">#REF!</definedName>
    <definedName name="otros" localSheetId="3">#REF!</definedName>
    <definedName name="otros" localSheetId="6">#REF!</definedName>
    <definedName name="otros">#REF!</definedName>
    <definedName name="OTROS_ORGANISMOS" localSheetId="9">#REF!</definedName>
    <definedName name="OTROS_ORGANISMOS" localSheetId="7">#REF!</definedName>
    <definedName name="OTROS_ORGANISMOS" localSheetId="11">#REF!</definedName>
    <definedName name="OTROS_ORGANISMOS" localSheetId="8">#REF!</definedName>
    <definedName name="OTROS_ORGANISMOS" localSheetId="0">#REF!</definedName>
    <definedName name="OTROS_ORGANISMOS" localSheetId="1">#REF!</definedName>
    <definedName name="OTROS_ORGANISMOS" localSheetId="3">#REF!</definedName>
    <definedName name="OTROS_ORGANISMOS" localSheetId="6">#REF!</definedName>
    <definedName name="OTROS_ORGANISMOS">#REF!</definedName>
    <definedName name="OTROS_ORGANISMOS_AUTONOMOS" localSheetId="9">#REF!</definedName>
    <definedName name="OTROS_ORGANISMOS_AUTONOMOS" localSheetId="7">#REF!</definedName>
    <definedName name="OTROS_ORGANISMOS_AUTONOMOS" localSheetId="11">#REF!</definedName>
    <definedName name="OTROS_ORGANISMOS_AUTONOMOS" localSheetId="8">#REF!</definedName>
    <definedName name="OTROS_ORGANISMOS_AUTONOMOS" localSheetId="0">#REF!</definedName>
    <definedName name="OTROS_ORGANISMOS_AUTONOMOS" localSheetId="1">#REF!</definedName>
    <definedName name="OTROS_ORGANISMOS_AUTONOMOS" localSheetId="3">#REF!</definedName>
    <definedName name="OTROS_ORGANISMOS_AUTONOMOS" localSheetId="6">#REF!</definedName>
    <definedName name="OTROS_ORGANISMOS_AUTONOMOS">#REF!</definedName>
    <definedName name="otros2000" localSheetId="9">#REF!</definedName>
    <definedName name="otros2000" localSheetId="7">#REF!</definedName>
    <definedName name="otros2000" localSheetId="11">#REF!</definedName>
    <definedName name="otros2000" localSheetId="8">#REF!</definedName>
    <definedName name="otros2000" localSheetId="0">#REF!</definedName>
    <definedName name="otros2000" localSheetId="1">#REF!</definedName>
    <definedName name="otros2000">#REF!</definedName>
    <definedName name="otros2001" localSheetId="9">#REF!</definedName>
    <definedName name="otros2001" localSheetId="7">#REF!</definedName>
    <definedName name="otros2001" localSheetId="11">#REF!</definedName>
    <definedName name="otros2001" localSheetId="8">#REF!</definedName>
    <definedName name="otros2001" localSheetId="0">#REF!</definedName>
    <definedName name="otros2001" localSheetId="1">#REF!</definedName>
    <definedName name="otros2001">#REF!</definedName>
    <definedName name="otros2002" localSheetId="9">#REF!</definedName>
    <definedName name="otros2002" localSheetId="7">#REF!</definedName>
    <definedName name="otros2002" localSheetId="11">#REF!</definedName>
    <definedName name="otros2002" localSheetId="8">#REF!</definedName>
    <definedName name="otros2002" localSheetId="0">#REF!</definedName>
    <definedName name="otros2002" localSheetId="1">#REF!</definedName>
    <definedName name="otros2002">#REF!</definedName>
    <definedName name="otros2003" localSheetId="9">#REF!</definedName>
    <definedName name="otros2003" localSheetId="7">#REF!</definedName>
    <definedName name="otros2003" localSheetId="11">#REF!</definedName>
    <definedName name="otros2003" localSheetId="8">#REF!</definedName>
    <definedName name="otros2003" localSheetId="0">#REF!</definedName>
    <definedName name="otros2003" localSheetId="1">#REF!</definedName>
    <definedName name="otros2003">#REF!</definedName>
    <definedName name="otros98" localSheetId="7">[22]Programa!#REF!</definedName>
    <definedName name="otros98" localSheetId="11">[22]Programa!#REF!</definedName>
    <definedName name="otros98" localSheetId="8">[22]Programa!#REF!</definedName>
    <definedName name="otros98" localSheetId="0">[22]Programa!#REF!</definedName>
    <definedName name="otros98" localSheetId="1">[22]Programa!#REF!</definedName>
    <definedName name="otros98" localSheetId="3">[22]Programa!#REF!</definedName>
    <definedName name="otros98">[22]Programa!#REF!</definedName>
    <definedName name="otros98j" localSheetId="7">[22]Programa!#REF!</definedName>
    <definedName name="otros98j" localSheetId="11">[22]Programa!#REF!</definedName>
    <definedName name="otros98j" localSheetId="0">[22]Programa!#REF!</definedName>
    <definedName name="otros98j" localSheetId="1">[22]Programa!#REF!</definedName>
    <definedName name="otros98j" localSheetId="3">[22]Programa!#REF!</definedName>
    <definedName name="otros98j">[22]Programa!#REF!</definedName>
    <definedName name="otros98s" localSheetId="9">#REF!</definedName>
    <definedName name="otros98s" localSheetId="7">#REF!</definedName>
    <definedName name="otros98s" localSheetId="11">#REF!</definedName>
    <definedName name="otros98s" localSheetId="8">#REF!</definedName>
    <definedName name="otros98s" localSheetId="0">#REF!</definedName>
    <definedName name="otros98s" localSheetId="1">#REF!</definedName>
    <definedName name="otros98s" localSheetId="3">#REF!</definedName>
    <definedName name="otros98s" localSheetId="6">#REF!</definedName>
    <definedName name="otros98s">#REF!</definedName>
    <definedName name="otros99" localSheetId="9">#REF!</definedName>
    <definedName name="otros99" localSheetId="7">#REF!</definedName>
    <definedName name="otros99" localSheetId="11">#REF!</definedName>
    <definedName name="otros99" localSheetId="8">#REF!</definedName>
    <definedName name="otros99" localSheetId="0">#REF!</definedName>
    <definedName name="otros99" localSheetId="1">#REF!</definedName>
    <definedName name="otros99" localSheetId="3">#REF!</definedName>
    <definedName name="otros99" localSheetId="6">#REF!</definedName>
    <definedName name="otros99">#REF!</definedName>
    <definedName name="out_red4" localSheetId="9">#REF!</definedName>
    <definedName name="out_red4" localSheetId="7">#REF!</definedName>
    <definedName name="out_red4" localSheetId="11">#REF!</definedName>
    <definedName name="out_red4" localSheetId="8">#REF!</definedName>
    <definedName name="out_red4" localSheetId="0">#REF!</definedName>
    <definedName name="out_red4" localSheetId="1">#REF!</definedName>
    <definedName name="out_red4" localSheetId="3">#REF!</definedName>
    <definedName name="out_red4" localSheetId="6">#REF!</definedName>
    <definedName name="out_red4">#REF!</definedName>
    <definedName name="out_sr3" localSheetId="9">#REF!</definedName>
    <definedName name="out_sr3" localSheetId="7">#REF!</definedName>
    <definedName name="out_sr3" localSheetId="11">#REF!</definedName>
    <definedName name="out_sr3" localSheetId="8">#REF!</definedName>
    <definedName name="out_sr3" localSheetId="0">#REF!</definedName>
    <definedName name="out_sr3" localSheetId="1">#REF!</definedName>
    <definedName name="out_sr3">#REF!</definedName>
    <definedName name="OUTDS1" localSheetId="9">#REF!</definedName>
    <definedName name="OUTDS1" localSheetId="7">#REF!</definedName>
    <definedName name="OUTDS1" localSheetId="11">#REF!</definedName>
    <definedName name="OUTDS1" localSheetId="8">#REF!</definedName>
    <definedName name="OUTDS1" localSheetId="0">#REF!</definedName>
    <definedName name="OUTDS1" localSheetId="1">#REF!</definedName>
    <definedName name="OUTDS1">#REF!</definedName>
    <definedName name="OUTFISC" localSheetId="9">#REF!</definedName>
    <definedName name="OUTFISC" localSheetId="7">#REF!</definedName>
    <definedName name="OUTFISC" localSheetId="11">#REF!</definedName>
    <definedName name="OUTFISC" localSheetId="8">#REF!</definedName>
    <definedName name="OUTFISC" localSheetId="0">#REF!</definedName>
    <definedName name="OUTFISC" localSheetId="1">#REF!</definedName>
    <definedName name="OUTFISC">#REF!</definedName>
    <definedName name="OUTIMF" localSheetId="9">#REF!</definedName>
    <definedName name="OUTIMF" localSheetId="7">#REF!</definedName>
    <definedName name="OUTIMF" localSheetId="11">#REF!</definedName>
    <definedName name="OUTIMF" localSheetId="8">#REF!</definedName>
    <definedName name="OUTIMF" localSheetId="0">#REF!</definedName>
    <definedName name="OUTIMF" localSheetId="1">#REF!</definedName>
    <definedName name="OUTIMF">#REF!</definedName>
    <definedName name="OUTMN" localSheetId="9">#REF!</definedName>
    <definedName name="OUTMN" localSheetId="7">#REF!</definedName>
    <definedName name="OUTMN" localSheetId="11">#REF!</definedName>
    <definedName name="OUTMN" localSheetId="8">#REF!</definedName>
    <definedName name="OUTMN" localSheetId="0">#REF!</definedName>
    <definedName name="OUTMN" localSheetId="1">#REF!</definedName>
    <definedName name="OUTMN">#REF!</definedName>
    <definedName name="p" localSheetId="2" hidden="1">{"Riqfin97",#N/A,FALSE,"Tran";"Riqfinpro",#N/A,FALSE,"Tran"}</definedName>
    <definedName name="p" localSheetId="9" hidden="1">{"Riqfin97",#N/A,FALSE,"Tran";"Riqfinpro",#N/A,FALSE,"Tran"}</definedName>
    <definedName name="p" localSheetId="7" hidden="1">{"Riqfin97",#N/A,FALSE,"Tran";"Riqfinpro",#N/A,FALSE,"Tran"}</definedName>
    <definedName name="p" localSheetId="11" hidden="1">{"Riqfin97",#N/A,FALSE,"Tran";"Riqfinpro",#N/A,FALSE,"Tran"}</definedName>
    <definedName name="p" localSheetId="8" hidden="1">{"Riqfin97",#N/A,FALSE,"Tran";"Riqfinpro",#N/A,FALSE,"Tran"}</definedName>
    <definedName name="p" localSheetId="0" hidden="1">{"Riqfin97",#N/A,FALSE,"Tran";"Riqfinpro",#N/A,FALSE,"Tran"}</definedName>
    <definedName name="p" localSheetId="1" hidden="1">{"Riqfin97",#N/A,FALSE,"Tran";"Riqfinpro",#N/A,FALSE,"Tran"}</definedName>
    <definedName name="p" localSheetId="3" hidden="1">{"Riqfin97",#N/A,FALSE,"Tran";"Riqfinpro",#N/A,FALSE,"Tran"}</definedName>
    <definedName name="p" localSheetId="6" hidden="1">{"Riqfin97",#N/A,FALSE,"Tran";"Riqfinpro",#N/A,FALSE,"Tran"}</definedName>
    <definedName name="p" localSheetId="10" hidden="1">{"Riqfin97",#N/A,FALSE,"Tran";"Riqfinpro",#N/A,FALSE,"Tran"}</definedName>
    <definedName name="p" localSheetId="13" hidden="1">{"Riqfin97",#N/A,FALSE,"Tran";"Riqfinpro",#N/A,FALSE,"Tran"}</definedName>
    <definedName name="p" hidden="1">{"Riqfin97",#N/A,FALSE,"Tran";"Riqfinpro",#N/A,FALSE,"Tran"}</definedName>
    <definedName name="P1_1" localSheetId="9">OFFSET(#REF!,0,0,COUNT(#REF!),1)</definedName>
    <definedName name="P1_1" localSheetId="7">OFFSET(#REF!,0,0,COUNT(#REF!),1)</definedName>
    <definedName name="P1_1" localSheetId="11">OFFSET(#REF!,0,0,COUNT(#REF!),1)</definedName>
    <definedName name="P1_1" localSheetId="8">OFFSET(#REF!,0,0,COUNT(#REF!),1)</definedName>
    <definedName name="P1_1" localSheetId="0">OFFSET(#REF!,0,0,COUNT(#REF!),1)</definedName>
    <definedName name="P1_1" localSheetId="1">OFFSET(#REF!,0,0,COUNT(#REF!),1)</definedName>
    <definedName name="P1_1" localSheetId="3">OFFSET(#REF!,0,0,COUNT(#REF!),1)</definedName>
    <definedName name="P1_1" localSheetId="6">OFFSET(#REF!,0,0,COUNT(#REF!),1)</definedName>
    <definedName name="P1_1">OFFSET(#REF!,0,0,COUNT(#REF!),1)</definedName>
    <definedName name="P1_2" localSheetId="9">OFFSET(#REF!,0,0,COUNT(#REF!),1)</definedName>
    <definedName name="P1_2" localSheetId="7">OFFSET(#REF!,0,0,COUNT(#REF!),1)</definedName>
    <definedName name="P1_2" localSheetId="11">OFFSET(#REF!,0,0,COUNT(#REF!),1)</definedName>
    <definedName name="P1_2" localSheetId="8">OFFSET(#REF!,0,0,COUNT(#REF!),1)</definedName>
    <definedName name="P1_2" localSheetId="0">OFFSET(#REF!,0,0,COUNT(#REF!),1)</definedName>
    <definedName name="P1_2" localSheetId="1">OFFSET(#REF!,0,0,COUNT(#REF!),1)</definedName>
    <definedName name="P1_2" localSheetId="3">OFFSET(#REF!,0,0,COUNT(#REF!),1)</definedName>
    <definedName name="P1_2">OFFSET(#REF!,0,0,COUNT(#REF!),1)</definedName>
    <definedName name="P1avg" localSheetId="9">OFFSET(#REF!,0,0,COUNT(#REF!),1)</definedName>
    <definedName name="P1avg" localSheetId="7">OFFSET(#REF!,0,0,COUNT(#REF!),1)</definedName>
    <definedName name="P1avg" localSheetId="11">OFFSET(#REF!,0,0,COUNT(#REF!),1)</definedName>
    <definedName name="P1avg" localSheetId="8">OFFSET(#REF!,0,0,COUNT(#REF!),1)</definedName>
    <definedName name="P1avg" localSheetId="0">OFFSET(#REF!,0,0,COUNT(#REF!),1)</definedName>
    <definedName name="P1avg" localSheetId="1">OFFSET(#REF!,0,0,COUNT(#REF!),1)</definedName>
    <definedName name="P1avg" localSheetId="3">OFFSET(#REF!,0,0,COUNT(#REF!),1)</definedName>
    <definedName name="P1avg">OFFSET(#REF!,0,0,COUNT(#REF!),1)</definedName>
    <definedName name="P1min" localSheetId="9">OFFSET(#REF!,0,0,COUNT(#REF!),1)</definedName>
    <definedName name="P1min" localSheetId="7">OFFSET(#REF!,0,0,COUNT(#REF!),1)</definedName>
    <definedName name="P1min" localSheetId="11">OFFSET(#REF!,0,0,COUNT(#REF!),1)</definedName>
    <definedName name="P1min" localSheetId="8">OFFSET(#REF!,0,0,COUNT(#REF!),1)</definedName>
    <definedName name="P1min" localSheetId="0">OFFSET(#REF!,0,0,COUNT(#REF!),1)</definedName>
    <definedName name="P1min" localSheetId="1">OFFSET(#REF!,0,0,COUNT(#REF!),1)</definedName>
    <definedName name="P1min" localSheetId="3">OFFSET(#REF!,0,0,COUNT(#REF!),1)</definedName>
    <definedName name="P1min">OFFSET(#REF!,0,0,COUNT(#REF!),1)</definedName>
    <definedName name="P1rng" localSheetId="9">OFFSET(#REF!,0,0,COUNT(#REF!),1)</definedName>
    <definedName name="P1rng" localSheetId="7">OFFSET(#REF!,0,0,COUNT(#REF!),1)</definedName>
    <definedName name="P1rng" localSheetId="11">OFFSET(#REF!,0,0,COUNT(#REF!),1)</definedName>
    <definedName name="P1rng" localSheetId="8">OFFSET(#REF!,0,0,COUNT(#REF!),1)</definedName>
    <definedName name="P1rng" localSheetId="0">OFFSET(#REF!,0,0,COUNT(#REF!),1)</definedName>
    <definedName name="P1rng" localSheetId="1">OFFSET(#REF!,0,0,COUNT(#REF!),1)</definedName>
    <definedName name="P1rng" localSheetId="3">OFFSET(#REF!,0,0,COUNT(#REF!),1)</definedName>
    <definedName name="P1rng">OFFSET(#REF!,0,0,COUNT(#REF!),1)</definedName>
    <definedName name="P2_1" localSheetId="9">OFFSET(#REF!,0,0,COUNT(#REF!),1)</definedName>
    <definedName name="P2_1" localSheetId="7">OFFSET(#REF!,0,0,COUNT(#REF!),1)</definedName>
    <definedName name="P2_1" localSheetId="11">OFFSET(#REF!,0,0,COUNT(#REF!),1)</definedName>
    <definedName name="P2_1" localSheetId="8">OFFSET(#REF!,0,0,COUNT(#REF!),1)</definedName>
    <definedName name="P2_1" localSheetId="0">OFFSET(#REF!,0,0,COUNT(#REF!),1)</definedName>
    <definedName name="P2_1" localSheetId="1">OFFSET(#REF!,0,0,COUNT(#REF!),1)</definedName>
    <definedName name="P2_1" localSheetId="3">OFFSET(#REF!,0,0,COUNT(#REF!),1)</definedName>
    <definedName name="P2_1">OFFSET(#REF!,0,0,COUNT(#REF!),1)</definedName>
    <definedName name="P2_2" localSheetId="9">OFFSET(#REF!,0,0,COUNT(#REF!),1)</definedName>
    <definedName name="P2_2" localSheetId="7">OFFSET(#REF!,0,0,COUNT(#REF!),1)</definedName>
    <definedName name="P2_2" localSheetId="11">OFFSET(#REF!,0,0,COUNT(#REF!),1)</definedName>
    <definedName name="P2_2" localSheetId="8">OFFSET(#REF!,0,0,COUNT(#REF!),1)</definedName>
    <definedName name="P2_2" localSheetId="0">OFFSET(#REF!,0,0,COUNT(#REF!),1)</definedName>
    <definedName name="P2_2" localSheetId="1">OFFSET(#REF!,0,0,COUNT(#REF!),1)</definedName>
    <definedName name="P2_2" localSheetId="3">OFFSET(#REF!,0,0,COUNT(#REF!),1)</definedName>
    <definedName name="P2_2">OFFSET(#REF!,0,0,COUNT(#REF!),1)</definedName>
    <definedName name="P2avg" localSheetId="9">OFFSET(#REF!,0,0,COUNT(#REF!),1)</definedName>
    <definedName name="P2avg" localSheetId="7">OFFSET(#REF!,0,0,COUNT(#REF!),1)</definedName>
    <definedName name="P2avg" localSheetId="11">OFFSET(#REF!,0,0,COUNT(#REF!),1)</definedName>
    <definedName name="P2avg" localSheetId="8">OFFSET(#REF!,0,0,COUNT(#REF!),1)</definedName>
    <definedName name="P2avg" localSheetId="0">OFFSET(#REF!,0,0,COUNT(#REF!),1)</definedName>
    <definedName name="P2avg" localSheetId="1">OFFSET(#REF!,0,0,COUNT(#REF!),1)</definedName>
    <definedName name="P2avg" localSheetId="3">OFFSET(#REF!,0,0,COUNT(#REF!),1)</definedName>
    <definedName name="P2avg">OFFSET(#REF!,0,0,COUNT(#REF!),1)</definedName>
    <definedName name="P2min" localSheetId="9">OFFSET(#REF!,0,0,COUNT(#REF!),1)</definedName>
    <definedName name="P2min" localSheetId="7">OFFSET(#REF!,0,0,COUNT(#REF!),1)</definedName>
    <definedName name="P2min" localSheetId="11">OFFSET(#REF!,0,0,COUNT(#REF!),1)</definedName>
    <definedName name="P2min" localSheetId="8">OFFSET(#REF!,0,0,COUNT(#REF!),1)</definedName>
    <definedName name="P2min" localSheetId="0">OFFSET(#REF!,0,0,COUNT(#REF!),1)</definedName>
    <definedName name="P2min" localSheetId="1">OFFSET(#REF!,0,0,COUNT(#REF!),1)</definedName>
    <definedName name="P2min" localSheetId="3">OFFSET(#REF!,0,0,COUNT(#REF!),1)</definedName>
    <definedName name="P2min">OFFSET(#REF!,0,0,COUNT(#REF!),1)</definedName>
    <definedName name="P2rng" localSheetId="9">OFFSET(#REF!,0,0,COUNT(#REF!),1)</definedName>
    <definedName name="P2rng" localSheetId="7">OFFSET(#REF!,0,0,COUNT(#REF!),1)</definedName>
    <definedName name="P2rng" localSheetId="11">OFFSET(#REF!,0,0,COUNT(#REF!),1)</definedName>
    <definedName name="P2rng" localSheetId="8">OFFSET(#REF!,0,0,COUNT(#REF!),1)</definedName>
    <definedName name="P2rng" localSheetId="0">OFFSET(#REF!,0,0,COUNT(#REF!),1)</definedName>
    <definedName name="P2rng" localSheetId="1">OFFSET(#REF!,0,0,COUNT(#REF!),1)</definedName>
    <definedName name="P2rng" localSheetId="3">OFFSET(#REF!,0,0,COUNT(#REF!),1)</definedName>
    <definedName name="P2rng">OFFSET(#REF!,0,0,COUNT(#REF!),1)</definedName>
    <definedName name="p2std" localSheetId="9">#REF!</definedName>
    <definedName name="p2std" localSheetId="7">#REF!</definedName>
    <definedName name="p2std" localSheetId="11">#REF!</definedName>
    <definedName name="p2std" localSheetId="8">#REF!</definedName>
    <definedName name="p2std" localSheetId="0">#REF!</definedName>
    <definedName name="p2std" localSheetId="1">#REF!</definedName>
    <definedName name="p2std" localSheetId="3">#REF!</definedName>
    <definedName name="p2std" localSheetId="6">#REF!</definedName>
    <definedName name="p2std">#REF!</definedName>
    <definedName name="P3_1" localSheetId="9">OFFSET(#REF!,0,0,COUNT(#REF!),1)</definedName>
    <definedName name="P3_1" localSheetId="7">OFFSET(#REF!,0,0,COUNT(#REF!),1)</definedName>
    <definedName name="P3_1" localSheetId="11">OFFSET(#REF!,0,0,COUNT(#REF!),1)</definedName>
    <definedName name="P3_1" localSheetId="8">OFFSET(#REF!,0,0,COUNT(#REF!),1)</definedName>
    <definedName name="P3_1" localSheetId="0">OFFSET(#REF!,0,0,COUNT(#REF!),1)</definedName>
    <definedName name="P3_1" localSheetId="1">OFFSET(#REF!,0,0,COUNT(#REF!),1)</definedName>
    <definedName name="P3_1" localSheetId="3">OFFSET(#REF!,0,0,COUNT(#REF!),1)</definedName>
    <definedName name="P3_1" localSheetId="6">OFFSET(#REF!,0,0,COUNT(#REF!),1)</definedName>
    <definedName name="P3_1">OFFSET(#REF!,0,0,COUNT(#REF!),1)</definedName>
    <definedName name="P3_2" localSheetId="9">OFFSET(#REF!,0,0,COUNT(#REF!),1)</definedName>
    <definedName name="P3_2" localSheetId="7">OFFSET(#REF!,0,0,COUNT(#REF!),1)</definedName>
    <definedName name="P3_2" localSheetId="11">OFFSET(#REF!,0,0,COUNT(#REF!),1)</definedName>
    <definedName name="P3_2" localSheetId="8">OFFSET(#REF!,0,0,COUNT(#REF!),1)</definedName>
    <definedName name="P3_2" localSheetId="0">OFFSET(#REF!,0,0,COUNT(#REF!),1)</definedName>
    <definedName name="P3_2" localSheetId="1">OFFSET(#REF!,0,0,COUNT(#REF!),1)</definedName>
    <definedName name="P3_2" localSheetId="3">OFFSET(#REF!,0,0,COUNT(#REF!),1)</definedName>
    <definedName name="P3_2">OFFSET(#REF!,0,0,COUNT(#REF!),1)</definedName>
    <definedName name="P3avg" localSheetId="9">OFFSET(#REF!,0,0,COUNT(#REF!),1)</definedName>
    <definedName name="P3avg" localSheetId="7">OFFSET(#REF!,0,0,COUNT(#REF!),1)</definedName>
    <definedName name="P3avg" localSheetId="11">OFFSET(#REF!,0,0,COUNT(#REF!),1)</definedName>
    <definedName name="P3avg" localSheetId="8">OFFSET(#REF!,0,0,COUNT(#REF!),1)</definedName>
    <definedName name="P3avg" localSheetId="0">OFFSET(#REF!,0,0,COUNT(#REF!),1)</definedName>
    <definedName name="P3avg" localSheetId="1">OFFSET(#REF!,0,0,COUNT(#REF!),1)</definedName>
    <definedName name="P3avg" localSheetId="3">OFFSET(#REF!,0,0,COUNT(#REF!),1)</definedName>
    <definedName name="P3avg">OFFSET(#REF!,0,0,COUNT(#REF!),1)</definedName>
    <definedName name="P3min" localSheetId="9">OFFSET(#REF!,0,0,COUNT(#REF!),1)</definedName>
    <definedName name="P3min" localSheetId="7">OFFSET(#REF!,0,0,COUNT(#REF!),1)</definedName>
    <definedName name="P3min" localSheetId="11">OFFSET(#REF!,0,0,COUNT(#REF!),1)</definedName>
    <definedName name="P3min" localSheetId="8">OFFSET(#REF!,0,0,COUNT(#REF!),1)</definedName>
    <definedName name="P3min" localSheetId="0">OFFSET(#REF!,0,0,COUNT(#REF!),1)</definedName>
    <definedName name="P3min" localSheetId="1">OFFSET(#REF!,0,0,COUNT(#REF!),1)</definedName>
    <definedName name="P3min" localSheetId="3">OFFSET(#REF!,0,0,COUNT(#REF!),1)</definedName>
    <definedName name="P3min">OFFSET(#REF!,0,0,COUNT(#REF!),1)</definedName>
    <definedName name="P3rng" localSheetId="9">OFFSET(#REF!,0,0,COUNT(#REF!),1)</definedName>
    <definedName name="P3rng" localSheetId="7">OFFSET(#REF!,0,0,COUNT(#REF!),1)</definedName>
    <definedName name="P3rng" localSheetId="11">OFFSET(#REF!,0,0,COUNT(#REF!),1)</definedName>
    <definedName name="P3rng" localSheetId="8">OFFSET(#REF!,0,0,COUNT(#REF!),1)</definedName>
    <definedName name="P3rng" localSheetId="0">OFFSET(#REF!,0,0,COUNT(#REF!),1)</definedName>
    <definedName name="P3rng" localSheetId="1">OFFSET(#REF!,0,0,COUNT(#REF!),1)</definedName>
    <definedName name="P3rng" localSheetId="3">OFFSET(#REF!,0,0,COUNT(#REF!),1)</definedName>
    <definedName name="P3rng">OFFSET(#REF!,0,0,COUNT(#REF!),1)</definedName>
    <definedName name="P4_1" localSheetId="9">OFFSET(#REF!,0,0,COUNT(#REF!),1)</definedName>
    <definedName name="P4_1" localSheetId="7">OFFSET(#REF!,0,0,COUNT(#REF!),1)</definedName>
    <definedName name="P4_1" localSheetId="11">OFFSET(#REF!,0,0,COUNT(#REF!),1)</definedName>
    <definedName name="P4_1" localSheetId="8">OFFSET(#REF!,0,0,COUNT(#REF!),1)</definedName>
    <definedName name="P4_1" localSheetId="0">OFFSET(#REF!,0,0,COUNT(#REF!),1)</definedName>
    <definedName name="P4_1" localSheetId="1">OFFSET(#REF!,0,0,COUNT(#REF!),1)</definedName>
    <definedName name="P4_1" localSheetId="3">OFFSET(#REF!,0,0,COUNT(#REF!),1)</definedName>
    <definedName name="P4_1">OFFSET(#REF!,0,0,COUNT(#REF!),1)</definedName>
    <definedName name="P4_2" localSheetId="9">OFFSET(#REF!,0,0,COUNT(#REF!),1)</definedName>
    <definedName name="P4_2" localSheetId="7">OFFSET(#REF!,0,0,COUNT(#REF!),1)</definedName>
    <definedName name="P4_2" localSheetId="11">OFFSET(#REF!,0,0,COUNT(#REF!),1)</definedName>
    <definedName name="P4_2" localSheetId="8">OFFSET(#REF!,0,0,COUNT(#REF!),1)</definedName>
    <definedName name="P4_2" localSheetId="0">OFFSET(#REF!,0,0,COUNT(#REF!),1)</definedName>
    <definedName name="P4_2" localSheetId="1">OFFSET(#REF!,0,0,COUNT(#REF!),1)</definedName>
    <definedName name="P4_2" localSheetId="3">OFFSET(#REF!,0,0,COUNT(#REF!),1)</definedName>
    <definedName name="P4_2">OFFSET(#REF!,0,0,COUNT(#REF!),1)</definedName>
    <definedName name="P4avg" localSheetId="9">OFFSET(#REF!,0,0,COUNT(#REF!),1)</definedName>
    <definedName name="P4avg" localSheetId="7">OFFSET(#REF!,0,0,COUNT(#REF!),1)</definedName>
    <definedName name="P4avg" localSheetId="11">OFFSET(#REF!,0,0,COUNT(#REF!),1)</definedName>
    <definedName name="P4avg" localSheetId="8">OFFSET(#REF!,0,0,COUNT(#REF!),1)</definedName>
    <definedName name="P4avg" localSheetId="0">OFFSET(#REF!,0,0,COUNT(#REF!),1)</definedName>
    <definedName name="P4avg" localSheetId="1">OFFSET(#REF!,0,0,COUNT(#REF!),1)</definedName>
    <definedName name="P4avg" localSheetId="3">OFFSET(#REF!,0,0,COUNT(#REF!),1)</definedName>
    <definedName name="P4avg">OFFSET(#REF!,0,0,COUNT(#REF!),1)</definedName>
    <definedName name="P4min" localSheetId="9">OFFSET(#REF!,0,0,COUNT(#REF!),1)</definedName>
    <definedName name="P4min" localSheetId="7">OFFSET(#REF!,0,0,COUNT(#REF!),1)</definedName>
    <definedName name="P4min" localSheetId="11">OFFSET(#REF!,0,0,COUNT(#REF!),1)</definedName>
    <definedName name="P4min" localSheetId="8">OFFSET(#REF!,0,0,COUNT(#REF!),1)</definedName>
    <definedName name="P4min" localSheetId="0">OFFSET(#REF!,0,0,COUNT(#REF!),1)</definedName>
    <definedName name="P4min" localSheetId="1">OFFSET(#REF!,0,0,COUNT(#REF!),1)</definedName>
    <definedName name="P4min" localSheetId="3">OFFSET(#REF!,0,0,COUNT(#REF!),1)</definedName>
    <definedName name="P4min">OFFSET(#REF!,0,0,COUNT(#REF!),1)</definedName>
    <definedName name="P4rng" localSheetId="9">OFFSET(#REF!,0,0,COUNT(#REF!),1)</definedName>
    <definedName name="P4rng" localSheetId="7">OFFSET(#REF!,0,0,COUNT(#REF!),1)</definedName>
    <definedName name="P4rng" localSheetId="11">OFFSET(#REF!,0,0,COUNT(#REF!),1)</definedName>
    <definedName name="P4rng" localSheetId="8">OFFSET(#REF!,0,0,COUNT(#REF!),1)</definedName>
    <definedName name="P4rng" localSheetId="0">OFFSET(#REF!,0,0,COUNT(#REF!),1)</definedName>
    <definedName name="P4rng" localSheetId="1">OFFSET(#REF!,0,0,COUNT(#REF!),1)</definedName>
    <definedName name="P4rng" localSheetId="3">OFFSET(#REF!,0,0,COUNT(#REF!),1)</definedName>
    <definedName name="P4rng">OFFSET(#REF!,0,0,COUNT(#REF!),1)</definedName>
    <definedName name="P5_1" localSheetId="9">OFFSET(#REF!,0,0,COUNT(#REF!),1)</definedName>
    <definedName name="P5_1" localSheetId="7">OFFSET(#REF!,0,0,COUNT(#REF!),1)</definedName>
    <definedName name="P5_1" localSheetId="11">OFFSET(#REF!,0,0,COUNT(#REF!),1)</definedName>
    <definedName name="P5_1" localSheetId="8">OFFSET(#REF!,0,0,COUNT(#REF!),1)</definedName>
    <definedName name="P5_1" localSheetId="0">OFFSET(#REF!,0,0,COUNT(#REF!),1)</definedName>
    <definedName name="P5_1" localSheetId="1">OFFSET(#REF!,0,0,COUNT(#REF!),1)</definedName>
    <definedName name="P5_1" localSheetId="3">OFFSET(#REF!,0,0,COUNT(#REF!),1)</definedName>
    <definedName name="P5_1">OFFSET(#REF!,0,0,COUNT(#REF!),1)</definedName>
    <definedName name="P5_2" localSheetId="9">OFFSET(#REF!,0,0,COUNT(#REF!),1)</definedName>
    <definedName name="P5_2" localSheetId="7">OFFSET(#REF!,0,0,COUNT(#REF!),1)</definedName>
    <definedName name="P5_2" localSheetId="11">OFFSET(#REF!,0,0,COUNT(#REF!),1)</definedName>
    <definedName name="P5_2" localSheetId="8">OFFSET(#REF!,0,0,COUNT(#REF!),1)</definedName>
    <definedName name="P5_2" localSheetId="0">OFFSET(#REF!,0,0,COUNT(#REF!),1)</definedName>
    <definedName name="P5_2" localSheetId="1">OFFSET(#REF!,0,0,COUNT(#REF!),1)</definedName>
    <definedName name="P5_2" localSheetId="3">OFFSET(#REF!,0,0,COUNT(#REF!),1)</definedName>
    <definedName name="P5_2">OFFSET(#REF!,0,0,COUNT(#REF!),1)</definedName>
    <definedName name="P5avg" localSheetId="9">OFFSET(#REF!,0,0,COUNT(#REF!),1)</definedName>
    <definedName name="P5avg" localSheetId="7">OFFSET(#REF!,0,0,COUNT(#REF!),1)</definedName>
    <definedName name="P5avg" localSheetId="11">OFFSET(#REF!,0,0,COUNT(#REF!),1)</definedName>
    <definedName name="P5avg" localSheetId="8">OFFSET(#REF!,0,0,COUNT(#REF!),1)</definedName>
    <definedName name="P5avg" localSheetId="0">OFFSET(#REF!,0,0,COUNT(#REF!),1)</definedName>
    <definedName name="P5avg" localSheetId="1">OFFSET(#REF!,0,0,COUNT(#REF!),1)</definedName>
    <definedName name="P5avg" localSheetId="3">OFFSET(#REF!,0,0,COUNT(#REF!),1)</definedName>
    <definedName name="P5avg">OFFSET(#REF!,0,0,COUNT(#REF!),1)</definedName>
    <definedName name="P5min" localSheetId="9">OFFSET(#REF!,0,0,COUNT(#REF!),1)</definedName>
    <definedName name="P5min" localSheetId="7">OFFSET(#REF!,0,0,COUNT(#REF!),1)</definedName>
    <definedName name="P5min" localSheetId="11">OFFSET(#REF!,0,0,COUNT(#REF!),1)</definedName>
    <definedName name="P5min" localSheetId="8">OFFSET(#REF!,0,0,COUNT(#REF!),1)</definedName>
    <definedName name="P5min" localSheetId="0">OFFSET(#REF!,0,0,COUNT(#REF!),1)</definedName>
    <definedName name="P5min" localSheetId="1">OFFSET(#REF!,0,0,COUNT(#REF!),1)</definedName>
    <definedName name="P5min" localSheetId="3">OFFSET(#REF!,0,0,COUNT(#REF!),1)</definedName>
    <definedName name="P5min">OFFSET(#REF!,0,0,COUNT(#REF!),1)</definedName>
    <definedName name="P5rng" localSheetId="9">OFFSET(#REF!,0,0,COUNT(#REF!),1)</definedName>
    <definedName name="P5rng" localSheetId="7">OFFSET(#REF!,0,0,COUNT(#REF!),1)</definedName>
    <definedName name="P5rng" localSheetId="11">OFFSET(#REF!,0,0,COUNT(#REF!),1)</definedName>
    <definedName name="P5rng" localSheetId="8">OFFSET(#REF!,0,0,COUNT(#REF!),1)</definedName>
    <definedName name="P5rng" localSheetId="0">OFFSET(#REF!,0,0,COUNT(#REF!),1)</definedName>
    <definedName name="P5rng" localSheetId="1">OFFSET(#REF!,0,0,COUNT(#REF!),1)</definedName>
    <definedName name="P5rng" localSheetId="3">OFFSET(#REF!,0,0,COUNT(#REF!),1)</definedName>
    <definedName name="P5rng">OFFSET(#REF!,0,0,COUNT(#REF!),1)</definedName>
    <definedName name="PAGINA_01" localSheetId="9">#REF!</definedName>
    <definedName name="PAGINA_01" localSheetId="7">#REF!</definedName>
    <definedName name="PAGINA_01" localSheetId="11">#REF!</definedName>
    <definedName name="PAGINA_01" localSheetId="8">#REF!</definedName>
    <definedName name="PAGINA_01" localSheetId="0">#REF!</definedName>
    <definedName name="PAGINA_01" localSheetId="1">#REF!</definedName>
    <definedName name="PAGINA_01" localSheetId="3">#REF!</definedName>
    <definedName name="PAGINA_01" localSheetId="6">#REF!</definedName>
    <definedName name="PAGINA_01">#REF!</definedName>
    <definedName name="PAGINA_01_CONT." localSheetId="9">#REF!</definedName>
    <definedName name="PAGINA_01_CONT." localSheetId="7">#REF!</definedName>
    <definedName name="PAGINA_01_CONT." localSheetId="11">#REF!</definedName>
    <definedName name="PAGINA_01_CONT." localSheetId="8">#REF!</definedName>
    <definedName name="PAGINA_01_CONT." localSheetId="0">#REF!</definedName>
    <definedName name="PAGINA_01_CONT." localSheetId="1">#REF!</definedName>
    <definedName name="PAGINA_01_CONT." localSheetId="3">#REF!</definedName>
    <definedName name="PAGINA_01_CONT." localSheetId="6">#REF!</definedName>
    <definedName name="PAGINA_01_CONT.">#REF!</definedName>
    <definedName name="PAGINA_02" localSheetId="9">#REF!</definedName>
    <definedName name="PAGINA_02" localSheetId="7">#REF!</definedName>
    <definedName name="PAGINA_02" localSheetId="11">#REF!</definedName>
    <definedName name="PAGINA_02" localSheetId="8">#REF!</definedName>
    <definedName name="PAGINA_02" localSheetId="0">#REF!</definedName>
    <definedName name="PAGINA_02" localSheetId="1">#REF!</definedName>
    <definedName name="PAGINA_02" localSheetId="3">#REF!</definedName>
    <definedName name="PAGINA_02" localSheetId="6">#REF!</definedName>
    <definedName name="PAGINA_02">#REF!</definedName>
    <definedName name="PAGINA_03" localSheetId="9">#REF!</definedName>
    <definedName name="PAGINA_03" localSheetId="7">#REF!</definedName>
    <definedName name="PAGINA_03" localSheetId="11">#REF!</definedName>
    <definedName name="PAGINA_03" localSheetId="8">#REF!</definedName>
    <definedName name="PAGINA_03" localSheetId="0">#REF!</definedName>
    <definedName name="PAGINA_03" localSheetId="1">#REF!</definedName>
    <definedName name="PAGINA_03">#REF!</definedName>
    <definedName name="PAGINA_04" localSheetId="9">#REF!</definedName>
    <definedName name="PAGINA_04" localSheetId="7">#REF!</definedName>
    <definedName name="PAGINA_04" localSheetId="11">#REF!</definedName>
    <definedName name="PAGINA_04" localSheetId="8">#REF!</definedName>
    <definedName name="PAGINA_04" localSheetId="0">#REF!</definedName>
    <definedName name="PAGINA_04" localSheetId="1">#REF!</definedName>
    <definedName name="PAGINA_04">#REF!</definedName>
    <definedName name="PAGINA_05" localSheetId="9">#REF!</definedName>
    <definedName name="PAGINA_05" localSheetId="7">#REF!</definedName>
    <definedName name="PAGINA_05" localSheetId="11">#REF!</definedName>
    <definedName name="PAGINA_05" localSheetId="8">#REF!</definedName>
    <definedName name="PAGINA_05" localSheetId="0">#REF!</definedName>
    <definedName name="PAGINA_05" localSheetId="1">#REF!</definedName>
    <definedName name="PAGINA_05">#REF!</definedName>
    <definedName name="PAGINA_06" localSheetId="9">#REF!</definedName>
    <definedName name="PAGINA_06" localSheetId="7">#REF!</definedName>
    <definedName name="PAGINA_06" localSheetId="11">#REF!</definedName>
    <definedName name="PAGINA_06" localSheetId="8">#REF!</definedName>
    <definedName name="PAGINA_06" localSheetId="0">#REF!</definedName>
    <definedName name="PAGINA_06" localSheetId="1">#REF!</definedName>
    <definedName name="PAGINA_06">#REF!</definedName>
    <definedName name="PAGINA_06_CONT." localSheetId="9">#REF!</definedName>
    <definedName name="PAGINA_06_CONT." localSheetId="7">#REF!</definedName>
    <definedName name="PAGINA_06_CONT." localSheetId="11">#REF!</definedName>
    <definedName name="PAGINA_06_CONT." localSheetId="8">#REF!</definedName>
    <definedName name="PAGINA_06_CONT." localSheetId="0">#REF!</definedName>
    <definedName name="PAGINA_06_CONT." localSheetId="1">#REF!</definedName>
    <definedName name="PAGINA_06_CONT.">#REF!</definedName>
    <definedName name="PAGINA_07" localSheetId="9">#REF!</definedName>
    <definedName name="PAGINA_07" localSheetId="7">#REF!</definedName>
    <definedName name="PAGINA_07" localSheetId="11">#REF!</definedName>
    <definedName name="PAGINA_07" localSheetId="8">#REF!</definedName>
    <definedName name="PAGINA_07" localSheetId="0">#REF!</definedName>
    <definedName name="PAGINA_07" localSheetId="1">#REF!</definedName>
    <definedName name="PAGINA_07">#REF!</definedName>
    <definedName name="PAGINA_08" localSheetId="9">#REF!</definedName>
    <definedName name="PAGINA_08" localSheetId="7">#REF!</definedName>
    <definedName name="PAGINA_08" localSheetId="11">#REF!</definedName>
    <definedName name="PAGINA_08" localSheetId="8">#REF!</definedName>
    <definedName name="PAGINA_08" localSheetId="0">#REF!</definedName>
    <definedName name="PAGINA_08" localSheetId="1">#REF!</definedName>
    <definedName name="PAGINA_08">#REF!</definedName>
    <definedName name="PAGINA_09" localSheetId="9">#REF!</definedName>
    <definedName name="PAGINA_09" localSheetId="7">#REF!</definedName>
    <definedName name="PAGINA_09" localSheetId="11">#REF!</definedName>
    <definedName name="PAGINA_09" localSheetId="8">#REF!</definedName>
    <definedName name="PAGINA_09" localSheetId="0">#REF!</definedName>
    <definedName name="PAGINA_09" localSheetId="1">#REF!</definedName>
    <definedName name="PAGINA_09">#REF!</definedName>
    <definedName name="PAGINA_10" localSheetId="9">#REF!</definedName>
    <definedName name="PAGINA_10" localSheetId="7">#REF!</definedName>
    <definedName name="PAGINA_10" localSheetId="11">#REF!</definedName>
    <definedName name="PAGINA_10" localSheetId="8">#REF!</definedName>
    <definedName name="PAGINA_10" localSheetId="0">#REF!</definedName>
    <definedName name="PAGINA_10" localSheetId="1">#REF!</definedName>
    <definedName name="PAGINA_10">#REF!</definedName>
    <definedName name="PAGINA_11" localSheetId="9">#REF!</definedName>
    <definedName name="PAGINA_11" localSheetId="7">#REF!</definedName>
    <definedName name="PAGINA_11" localSheetId="11">#REF!</definedName>
    <definedName name="PAGINA_11" localSheetId="8">#REF!</definedName>
    <definedName name="PAGINA_11" localSheetId="0">#REF!</definedName>
    <definedName name="PAGINA_11" localSheetId="1">#REF!</definedName>
    <definedName name="PAGINA_11">#REF!</definedName>
    <definedName name="PAGINA_12" localSheetId="9">#REF!</definedName>
    <definedName name="PAGINA_12" localSheetId="7">#REF!</definedName>
    <definedName name="PAGINA_12" localSheetId="11">#REF!</definedName>
    <definedName name="PAGINA_12" localSheetId="8">#REF!</definedName>
    <definedName name="PAGINA_12" localSheetId="0">#REF!</definedName>
    <definedName name="PAGINA_12" localSheetId="1">#REF!</definedName>
    <definedName name="PAGINA_12">#REF!</definedName>
    <definedName name="Pan_Bancario_50G" localSheetId="9">#REF!</definedName>
    <definedName name="Pan_Bancario_50G" localSheetId="7">#REF!</definedName>
    <definedName name="Pan_Bancario_50G" localSheetId="11">#REF!</definedName>
    <definedName name="Pan_Bancario_50G" localSheetId="8">#REF!</definedName>
    <definedName name="Pan_Bancario_50G" localSheetId="0">#REF!</definedName>
    <definedName name="Pan_Bancario_50G" localSheetId="1">#REF!</definedName>
    <definedName name="Pan_Bancario_50G" localSheetId="3">#REF!</definedName>
    <definedName name="Pan_Bancario_50G">#REF!</definedName>
    <definedName name="Pan_Monet_30G" localSheetId="9">#REF!</definedName>
    <definedName name="Pan_Monet_30G" localSheetId="7">#REF!</definedName>
    <definedName name="Pan_Monet_30G" localSheetId="11">#REF!</definedName>
    <definedName name="Pan_Monet_30G" localSheetId="8">#REF!</definedName>
    <definedName name="Pan_Monet_30G" localSheetId="0">#REF!</definedName>
    <definedName name="Pan_Monet_30G" localSheetId="1">#REF!</definedName>
    <definedName name="Pan_Monet_30G" localSheetId="3">#REF!</definedName>
    <definedName name="Pan_Monet_30G">#REF!</definedName>
    <definedName name="PARAMETROS" localSheetId="9">#REF!</definedName>
    <definedName name="PARAMETROS" localSheetId="7">#REF!</definedName>
    <definedName name="PARAMETROS" localSheetId="11">#REF!</definedName>
    <definedName name="PARAMETROS" localSheetId="8">#REF!</definedName>
    <definedName name="PARAMETROS" localSheetId="0">#REF!</definedName>
    <definedName name="PARAMETROS" localSheetId="1">#REF!</definedName>
    <definedName name="PARAMETROS">#REF!</definedName>
    <definedName name="Parmeshwar" localSheetId="7">[80]E!$AJ$98:$AX$115</definedName>
    <definedName name="Parmeshwar" localSheetId="11">[80]E!$AJ$98:$AX$115</definedName>
    <definedName name="Parmeshwar" localSheetId="0">[80]E!$AJ$98:$AX$115</definedName>
    <definedName name="Parmeshwar" localSheetId="1">[80]E!$AJ$98:$AX$115</definedName>
    <definedName name="Parmeshwar" localSheetId="3">[80]E!$AJ$98:$AX$115</definedName>
    <definedName name="Parmeshwar">[80]E!$AJ$98:$AX$115</definedName>
    <definedName name="PARTIDA" localSheetId="7">[131]SPNF!#REF!</definedName>
    <definedName name="PARTIDA" localSheetId="11">[131]SPNF!#REF!</definedName>
    <definedName name="PARTIDA" localSheetId="8">[131]SPNF!#REF!</definedName>
    <definedName name="PARTIDA" localSheetId="0">[131]SPNF!#REF!</definedName>
    <definedName name="PARTIDA" localSheetId="1">[131]SPNF!#REF!</definedName>
    <definedName name="PARTIDA" localSheetId="3">[131]SPNF!#REF!</definedName>
    <definedName name="PARTIDA" localSheetId="6">[131]SPNF!#REF!</definedName>
    <definedName name="PARTIDA">[131]SPNF!#REF!</definedName>
    <definedName name="PAS" localSheetId="9">#REF!</definedName>
    <definedName name="PAS" localSheetId="7">#REF!</definedName>
    <definedName name="PAS" localSheetId="11">#REF!</definedName>
    <definedName name="PAS" localSheetId="8">#REF!</definedName>
    <definedName name="PAS" localSheetId="0">#REF!</definedName>
    <definedName name="PAS" localSheetId="1">#REF!</definedName>
    <definedName name="PAS" localSheetId="3">#REF!</definedName>
    <definedName name="PAS" localSheetId="6">#REF!</definedName>
    <definedName name="PAS">#REF!</definedName>
    <definedName name="pastel">#N/A</definedName>
    <definedName name="Path_Data">'[45]shared data'!$B$8</definedName>
    <definedName name="Path_System">'[45]shared data'!$B$7</definedName>
    <definedName name="Pave" localSheetId="9">#REF!</definedName>
    <definedName name="Pave" localSheetId="7">#REF!</definedName>
    <definedName name="Pave" localSheetId="11">#REF!</definedName>
    <definedName name="Pave" localSheetId="8">#REF!</definedName>
    <definedName name="Pave" localSheetId="0">#REF!</definedName>
    <definedName name="Pave" localSheetId="1">#REF!</definedName>
    <definedName name="Pave" localSheetId="3">#REF!</definedName>
    <definedName name="Pave" localSheetId="6">#REF!</definedName>
    <definedName name="Pave">#REF!</definedName>
    <definedName name="PAYCAP" localSheetId="9">#REF!</definedName>
    <definedName name="PAYCAP" localSheetId="7">#REF!</definedName>
    <definedName name="PAYCAP" localSheetId="11">#REF!</definedName>
    <definedName name="PAYCAP" localSheetId="8">#REF!</definedName>
    <definedName name="PAYCAP" localSheetId="0">#REF!</definedName>
    <definedName name="PAYCAP" localSheetId="1">#REF!</definedName>
    <definedName name="PAYCAP" localSheetId="3">#REF!</definedName>
    <definedName name="PAYCAP" localSheetId="6">#REF!</definedName>
    <definedName name="PAYCAP">#REF!</definedName>
    <definedName name="Paym_Cap" localSheetId="9">#REF!</definedName>
    <definedName name="Paym_Cap" localSheetId="7">#REF!</definedName>
    <definedName name="Paym_Cap" localSheetId="11">#REF!</definedName>
    <definedName name="Paym_Cap" localSheetId="8">#REF!</definedName>
    <definedName name="Paym_Cap" localSheetId="0">#REF!</definedName>
    <definedName name="Paym_Cap" localSheetId="1">#REF!</definedName>
    <definedName name="Paym_Cap" localSheetId="3">#REF!</definedName>
    <definedName name="Paym_Cap" localSheetId="6">#REF!</definedName>
    <definedName name="Paym_Cap">#REF!</definedName>
    <definedName name="pchBM" localSheetId="9">#REF!</definedName>
    <definedName name="pchBM" localSheetId="7">#REF!</definedName>
    <definedName name="pchBM" localSheetId="11">#REF!</definedName>
    <definedName name="pchBM" localSheetId="8">#REF!</definedName>
    <definedName name="pchBM" localSheetId="0">#REF!</definedName>
    <definedName name="pchBM" localSheetId="1">#REF!</definedName>
    <definedName name="pchBM" localSheetId="3">#REF!</definedName>
    <definedName name="pchBM">#REF!</definedName>
    <definedName name="pchBMG" localSheetId="9">#REF!</definedName>
    <definedName name="pchBMG" localSheetId="7">#REF!</definedName>
    <definedName name="pchBMG" localSheetId="11">#REF!</definedName>
    <definedName name="pchBMG" localSheetId="8">#REF!</definedName>
    <definedName name="pchBMG" localSheetId="0">#REF!</definedName>
    <definedName name="pchBMG" localSheetId="1">#REF!</definedName>
    <definedName name="pchBMG" localSheetId="3">#REF!</definedName>
    <definedName name="pchBMG">#REF!</definedName>
    <definedName name="pchBX" localSheetId="9">#REF!</definedName>
    <definedName name="pchBX" localSheetId="7">#REF!</definedName>
    <definedName name="pchBX" localSheetId="11">#REF!</definedName>
    <definedName name="pchBX" localSheetId="8">#REF!</definedName>
    <definedName name="pchBX" localSheetId="0">#REF!</definedName>
    <definedName name="pchBX" localSheetId="1">#REF!</definedName>
    <definedName name="pchBX" localSheetId="3">#REF!</definedName>
    <definedName name="pchBX">#REF!</definedName>
    <definedName name="pchBXG" localSheetId="9">#REF!</definedName>
    <definedName name="pchBXG" localSheetId="7">#REF!</definedName>
    <definedName name="pchBXG" localSheetId="11">#REF!</definedName>
    <definedName name="pchBXG" localSheetId="8">#REF!</definedName>
    <definedName name="pchBXG" localSheetId="0">#REF!</definedName>
    <definedName name="pchBXG" localSheetId="1">#REF!</definedName>
    <definedName name="pchBXG" localSheetId="3">#REF!</definedName>
    <definedName name="pchBXG">#REF!</definedName>
    <definedName name="pchNM_R" localSheetId="7">[56]Q1!#REF!</definedName>
    <definedName name="pchNM_R" localSheetId="11">[56]Q1!#REF!</definedName>
    <definedName name="pchNM_R" localSheetId="8">[56]Q1!#REF!</definedName>
    <definedName name="pchNM_R" localSheetId="0">[56]Q1!#REF!</definedName>
    <definedName name="pchNM_R" localSheetId="1">[56]Q1!#REF!</definedName>
    <definedName name="pchNM_R" localSheetId="3">[56]Q1!#REF!</definedName>
    <definedName name="pchNM_R">[56]Q1!#REF!</definedName>
    <definedName name="pchNMG_R" localSheetId="7">[56]Q1!#REF!</definedName>
    <definedName name="pchNMG_R" localSheetId="11">[56]Q1!#REF!</definedName>
    <definedName name="pchNMG_R" localSheetId="0">[56]Q1!#REF!</definedName>
    <definedName name="pchNMG_R" localSheetId="1">[56]Q1!#REF!</definedName>
    <definedName name="pchNMG_R" localSheetId="3">[56]Q1!#REF!</definedName>
    <definedName name="pchNMG_R">[56]Q1!#REF!</definedName>
    <definedName name="pchNX_R" localSheetId="7">[56]Q1!#REF!</definedName>
    <definedName name="pchNX_R" localSheetId="11">[56]Q1!#REF!</definedName>
    <definedName name="pchNX_R" localSheetId="0">[56]Q1!#REF!</definedName>
    <definedName name="pchNX_R" localSheetId="1">[56]Q1!#REF!</definedName>
    <definedName name="pchNX_R" localSheetId="3">[56]Q1!#REF!</definedName>
    <definedName name="pchNX_R">[56]Q1!#REF!</definedName>
    <definedName name="pchNXG_R" localSheetId="7">[56]Q1!#REF!</definedName>
    <definedName name="pchNXG_R" localSheetId="11">[56]Q1!#REF!</definedName>
    <definedName name="pchNXG_R" localSheetId="0">[56]Q1!#REF!</definedName>
    <definedName name="pchNXG_R" localSheetId="1">[56]Q1!#REF!</definedName>
    <definedName name="pchNXG_R" localSheetId="3">[56]Q1!#REF!</definedName>
    <definedName name="pchNXG_R">[56]Q1!#REF!</definedName>
    <definedName name="PCNTLGT" localSheetId="0">#REF!</definedName>
    <definedName name="PCNTLGT" localSheetId="1">#REF!</definedName>
    <definedName name="PCNTLGT">[65]nonopec!#REF!</definedName>
    <definedName name="PCPI" localSheetId="9">#REF!</definedName>
    <definedName name="PCPI" localSheetId="7">#REF!</definedName>
    <definedName name="PCPI" localSheetId="11">#REF!</definedName>
    <definedName name="PCPI" localSheetId="8">#REF!</definedName>
    <definedName name="PCPI" localSheetId="0">#REF!</definedName>
    <definedName name="PCPI" localSheetId="1">#REF!</definedName>
    <definedName name="PCPI" localSheetId="3">#REF!</definedName>
    <definedName name="PCPI" localSheetId="6">#REF!</definedName>
    <definedName name="PCPI">#REF!</definedName>
    <definedName name="PCPIE" localSheetId="9">#REF!</definedName>
    <definedName name="PCPIE" localSheetId="7">#REF!</definedName>
    <definedName name="PCPIE" localSheetId="11">#REF!</definedName>
    <definedName name="PCPIE" localSheetId="8">#REF!</definedName>
    <definedName name="PCPIE" localSheetId="0">#REF!</definedName>
    <definedName name="PCPIE" localSheetId="1">#REF!</definedName>
    <definedName name="PCPIE" localSheetId="3">#REF!</definedName>
    <definedName name="PCPIE" localSheetId="6">#REF!</definedName>
    <definedName name="PCPIE">#REF!</definedName>
    <definedName name="PCPIG">#N/A</definedName>
    <definedName name="PEACEAGR" localSheetId="9">#REF!</definedName>
    <definedName name="PEACEAGR" localSheetId="7">#REF!</definedName>
    <definedName name="PEACEAGR" localSheetId="11">#REF!</definedName>
    <definedName name="PEACEAGR" localSheetId="8">#REF!</definedName>
    <definedName name="PEACEAGR" localSheetId="0">#REF!</definedName>
    <definedName name="PEACEAGR" localSheetId="1">#REF!</definedName>
    <definedName name="PEACEAGR" localSheetId="3">#REF!</definedName>
    <definedName name="PEACEAGR" localSheetId="6">#REF!</definedName>
    <definedName name="PEACEAGR">#REF!</definedName>
    <definedName name="PERE96" localSheetId="9">#REF!</definedName>
    <definedName name="PERE96" localSheetId="7">#REF!</definedName>
    <definedName name="PERE96" localSheetId="11">#REF!</definedName>
    <definedName name="PERE96" localSheetId="8">#REF!</definedName>
    <definedName name="PERE96" localSheetId="0">#REF!</definedName>
    <definedName name="PERE96" localSheetId="1">#REF!</definedName>
    <definedName name="PERE96" localSheetId="3">#REF!</definedName>
    <definedName name="PERE96" localSheetId="6">#REF!</definedName>
    <definedName name="PERE96">#REF!</definedName>
    <definedName name="Petroecuador" localSheetId="9">#REF!</definedName>
    <definedName name="Petroecuador" localSheetId="7">#REF!</definedName>
    <definedName name="Petroecuador" localSheetId="11">#REF!</definedName>
    <definedName name="Petroecuador" localSheetId="8">#REF!</definedName>
    <definedName name="Petroecuador" localSheetId="0">#REF!</definedName>
    <definedName name="Petroecuador" localSheetId="1">#REF!</definedName>
    <definedName name="Petroecuador" localSheetId="3">#REF!</definedName>
    <definedName name="Petroecuador" localSheetId="6">#REF!</definedName>
    <definedName name="Petroecuador">#REF!</definedName>
    <definedName name="PEX">[84]SUPUESTOS!A$14</definedName>
    <definedName name="PF" localSheetId="9">#REF!</definedName>
    <definedName name="PF" localSheetId="7">#REF!</definedName>
    <definedName name="PF" localSheetId="11">#REF!</definedName>
    <definedName name="PF" localSheetId="8">#REF!</definedName>
    <definedName name="PF" localSheetId="0">#REF!</definedName>
    <definedName name="PF" localSheetId="1">#REF!</definedName>
    <definedName name="PF" localSheetId="3">#REF!</definedName>
    <definedName name="PF" localSheetId="6">#REF!</definedName>
    <definedName name="PF">#REF!</definedName>
    <definedName name="PFP" localSheetId="9">#REF!</definedName>
    <definedName name="PFP" localSheetId="7">#REF!</definedName>
    <definedName name="PFP" localSheetId="11">#REF!</definedName>
    <definedName name="PFP" localSheetId="8">#REF!</definedName>
    <definedName name="PFP" localSheetId="0">#REF!</definedName>
    <definedName name="PFP" localSheetId="1">#REF!</definedName>
    <definedName name="PFP" localSheetId="3">#REF!</definedName>
    <definedName name="PFP" localSheetId="6">#REF!</definedName>
    <definedName name="PFP">#REF!</definedName>
    <definedName name="pfp_table1" localSheetId="9">#REF!</definedName>
    <definedName name="pfp_table1" localSheetId="7">#REF!</definedName>
    <definedName name="pfp_table1" localSheetId="11">#REF!</definedName>
    <definedName name="pfp_table1" localSheetId="8">#REF!</definedName>
    <definedName name="pfp_table1" localSheetId="0">#REF!</definedName>
    <definedName name="pfp_table1" localSheetId="1">#REF!</definedName>
    <definedName name="pfp_table1" localSheetId="3">#REF!</definedName>
    <definedName name="pfp_table1" localSheetId="6">#REF!</definedName>
    <definedName name="pfp_table1">#REF!</definedName>
    <definedName name="pib" localSheetId="9">#REF!</definedName>
    <definedName name="pib" localSheetId="7">#REF!</definedName>
    <definedName name="pib" localSheetId="11">#REF!</definedName>
    <definedName name="pib" localSheetId="8">#REF!</definedName>
    <definedName name="pib" localSheetId="0">#REF!</definedName>
    <definedName name="pib" localSheetId="1">#REF!</definedName>
    <definedName name="pib">#REF!</definedName>
    <definedName name="pib_int" localSheetId="9">#REF!</definedName>
    <definedName name="pib_int" localSheetId="7">#REF!</definedName>
    <definedName name="pib_int" localSheetId="11">#REF!</definedName>
    <definedName name="pib_int" localSheetId="8">#REF!</definedName>
    <definedName name="pib_int" localSheetId="0">#REF!</definedName>
    <definedName name="pib_int" localSheetId="1">#REF!</definedName>
    <definedName name="pib_int">#REF!</definedName>
    <definedName name="pib98j" localSheetId="7">[22]Programa!#REF!</definedName>
    <definedName name="pib98j" localSheetId="11">[22]Programa!#REF!</definedName>
    <definedName name="pib98j" localSheetId="8">[22]Programa!#REF!</definedName>
    <definedName name="pib98j" localSheetId="0">[22]Programa!#REF!</definedName>
    <definedName name="pib98j" localSheetId="1">[22]Programa!#REF!</definedName>
    <definedName name="pib98j" localSheetId="3">[22]Programa!#REF!</definedName>
    <definedName name="pib98j" localSheetId="6">[22]Programa!#REF!</definedName>
    <definedName name="pib98j">[22]Programa!#REF!</definedName>
    <definedName name="pib98s" localSheetId="7">[22]Programa!#REF!</definedName>
    <definedName name="pib98s" localSheetId="11">[22]Programa!#REF!</definedName>
    <definedName name="pib98s" localSheetId="8">[22]Programa!#REF!</definedName>
    <definedName name="pib98s" localSheetId="0">[22]Programa!#REF!</definedName>
    <definedName name="pib98s" localSheetId="1">[22]Programa!#REF!</definedName>
    <definedName name="pib98s" localSheetId="3">[22]Programa!#REF!</definedName>
    <definedName name="pib98s" localSheetId="6">[22]Programa!#REF!</definedName>
    <definedName name="pib98s">[22]Programa!#REF!</definedName>
    <definedName name="PIBMENSAL" localSheetId="9">#REF!</definedName>
    <definedName name="PIBMENSAL" localSheetId="7">#REF!</definedName>
    <definedName name="PIBMENSAL" localSheetId="11">#REF!</definedName>
    <definedName name="PIBMENSAL" localSheetId="8">#REF!</definedName>
    <definedName name="PIBMENSAL" localSheetId="0">#REF!</definedName>
    <definedName name="PIBMENSAL" localSheetId="1">#REF!</definedName>
    <definedName name="PIBMENSAL" localSheetId="3">#REF!</definedName>
    <definedName name="PIBMENSAL" localSheetId="6">#REF!</definedName>
    <definedName name="PIBMENSAL">#REF!</definedName>
    <definedName name="PIBporSECT" localSheetId="9">#REF!</definedName>
    <definedName name="PIBporSECT" localSheetId="7">#REF!</definedName>
    <definedName name="PIBporSECT" localSheetId="11">#REF!</definedName>
    <definedName name="PIBporSECT" localSheetId="8">#REF!</definedName>
    <definedName name="PIBporSECT" localSheetId="0">#REF!</definedName>
    <definedName name="PIBporSECT" localSheetId="1">#REF!</definedName>
    <definedName name="PIBporSECT" localSheetId="3">#REF!</definedName>
    <definedName name="PIBporSECT" localSheetId="6">#REF!</definedName>
    <definedName name="PIBporSECT">#REF!</definedName>
    <definedName name="PII" localSheetId="2" hidden="1">{"Main Economic Indicators",#N/A,FALSE,"C"}</definedName>
    <definedName name="PII" localSheetId="9" hidden="1">{"Main Economic Indicators",#N/A,FALSE,"C"}</definedName>
    <definedName name="PII" localSheetId="7" hidden="1">{"Main Economic Indicators",#N/A,FALSE,"C"}</definedName>
    <definedName name="PII" localSheetId="11" hidden="1">{"Main Economic Indicators",#N/A,FALSE,"C"}</definedName>
    <definedName name="PII" localSheetId="8" hidden="1">{"Main Economic Indicators",#N/A,FALSE,"C"}</definedName>
    <definedName name="PII" localSheetId="0" hidden="1">{"Main Economic Indicators",#N/A,FALSE,"C"}</definedName>
    <definedName name="PII" localSheetId="1" hidden="1">{"Main Economic Indicators",#N/A,FALSE,"C"}</definedName>
    <definedName name="PII" localSheetId="3" hidden="1">{"Main Economic Indicators",#N/A,FALSE,"C"}</definedName>
    <definedName name="PII" localSheetId="6" hidden="1">{"Main Economic Indicators",#N/A,FALSE,"C"}</definedName>
    <definedName name="PII" localSheetId="10" hidden="1">{"Main Economic Indicators",#N/A,FALSE,"C"}</definedName>
    <definedName name="PII" localSheetId="13" hidden="1">{"Main Economic Indicators",#N/A,FALSE,"C"}</definedName>
    <definedName name="PII" hidden="1">{"Main Economic Indicators",#N/A,FALSE,"C"}</definedName>
    <definedName name="PIJIS" localSheetId="9">#REF!</definedName>
    <definedName name="PIJIS" localSheetId="7">#REF!</definedName>
    <definedName name="PIJIS" localSheetId="11">#REF!</definedName>
    <definedName name="PIJIS" localSheetId="8">#REF!</definedName>
    <definedName name="PIJIS" localSheetId="0">#REF!</definedName>
    <definedName name="PIJIS" localSheetId="1">#REF!</definedName>
    <definedName name="PIJIS" localSheetId="3">#REF!</definedName>
    <definedName name="PIJIS" localSheetId="6">#REF!</definedName>
    <definedName name="PIJIS">#REF!</definedName>
    <definedName name="pit" localSheetId="2" hidden="1">{"Riqfin97",#N/A,FALSE,"Tran";"Riqfinpro",#N/A,FALSE,"Tran"}</definedName>
    <definedName name="pit" localSheetId="9" hidden="1">{"Riqfin97",#N/A,FALSE,"Tran";"Riqfinpro",#N/A,FALSE,"Tran"}</definedName>
    <definedName name="pit" localSheetId="7" hidden="1">{"Riqfin97",#N/A,FALSE,"Tran";"Riqfinpro",#N/A,FALSE,"Tran"}</definedName>
    <definedName name="pit" localSheetId="11" hidden="1">{"Riqfin97",#N/A,FALSE,"Tran";"Riqfinpro",#N/A,FALSE,"Tran"}</definedName>
    <definedName name="pit" localSheetId="8" hidden="1">{"Riqfin97",#N/A,FALSE,"Tran";"Riqfinpro",#N/A,FALSE,"Tran"}</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localSheetId="6" hidden="1">{"Riqfin97",#N/A,FALSE,"Tran";"Riqfinpro",#N/A,FALSE,"Tran"}</definedName>
    <definedName name="pit" localSheetId="10" hidden="1">{"Riqfin97",#N/A,FALSE,"Tran";"Riqfinpro",#N/A,FALSE,"Tran"}</definedName>
    <definedName name="pit" localSheetId="13" hidden="1">{"Riqfin97",#N/A,FALSE,"Tran";"Riqfinpro",#N/A,FALSE,"Tran"}</definedName>
    <definedName name="pit" hidden="1">{"Riqfin97",#N/A,FALSE,"Tran";"Riqfinpro",#N/A,FALSE,"Tran"}</definedName>
    <definedName name="PK" localSheetId="9">#REF!</definedName>
    <definedName name="PK" localSheetId="7">#REF!</definedName>
    <definedName name="PK" localSheetId="11">#REF!</definedName>
    <definedName name="PK" localSheetId="8">#REF!</definedName>
    <definedName name="PK" localSheetId="0">#REF!</definedName>
    <definedName name="PK" localSheetId="1">#REF!</definedName>
    <definedName name="PK" localSheetId="3">#REF!</definedName>
    <definedName name="PK" localSheetId="6">#REF!</definedName>
    <definedName name="PK">#REF!</definedName>
    <definedName name="plame" localSheetId="9">#REF!</definedName>
    <definedName name="plame" localSheetId="7">#REF!</definedName>
    <definedName name="plame" localSheetId="11">#REF!</definedName>
    <definedName name="plame" localSheetId="8">#REF!</definedName>
    <definedName name="plame" localSheetId="0">#REF!</definedName>
    <definedName name="plame" localSheetId="1">#REF!</definedName>
    <definedName name="plame" localSheetId="3">#REF!</definedName>
    <definedName name="plame" localSheetId="6">#REF!</definedName>
    <definedName name="plame">#REF!</definedName>
    <definedName name="plame2000" localSheetId="9">#REF!</definedName>
    <definedName name="plame2000" localSheetId="7">#REF!</definedName>
    <definedName name="plame2000" localSheetId="11">#REF!</definedName>
    <definedName name="plame2000" localSheetId="8">#REF!</definedName>
    <definedName name="plame2000" localSheetId="0">#REF!</definedName>
    <definedName name="plame2000" localSheetId="1">#REF!</definedName>
    <definedName name="plame2000" localSheetId="6">#REF!</definedName>
    <definedName name="plame2000">#REF!</definedName>
    <definedName name="plame2001" localSheetId="9">#REF!</definedName>
    <definedName name="plame2001" localSheetId="7">#REF!</definedName>
    <definedName name="plame2001" localSheetId="11">#REF!</definedName>
    <definedName name="plame2001" localSheetId="8">#REF!</definedName>
    <definedName name="plame2001" localSheetId="0">#REF!</definedName>
    <definedName name="plame2001" localSheetId="1">#REF!</definedName>
    <definedName name="plame2001">#REF!</definedName>
    <definedName name="plame2002" localSheetId="9">#REF!</definedName>
    <definedName name="plame2002" localSheetId="7">#REF!</definedName>
    <definedName name="plame2002" localSheetId="11">#REF!</definedName>
    <definedName name="plame2002" localSheetId="8">#REF!</definedName>
    <definedName name="plame2002" localSheetId="0">#REF!</definedName>
    <definedName name="plame2002" localSheetId="1">#REF!</definedName>
    <definedName name="plame2002">#REF!</definedName>
    <definedName name="plame2003" localSheetId="9">#REF!</definedName>
    <definedName name="plame2003" localSheetId="7">#REF!</definedName>
    <definedName name="plame2003" localSheetId="11">#REF!</definedName>
    <definedName name="plame2003" localSheetId="8">#REF!</definedName>
    <definedName name="plame2003" localSheetId="0">#REF!</definedName>
    <definedName name="plame2003" localSheetId="1">#REF!</definedName>
    <definedName name="plame2003">#REF!</definedName>
    <definedName name="plame98" localSheetId="7">[22]Programa!#REF!</definedName>
    <definedName name="plame98" localSheetId="11">[22]Programa!#REF!</definedName>
    <definedName name="plame98" localSheetId="8">[22]Programa!#REF!</definedName>
    <definedName name="plame98" localSheetId="0">[22]Programa!#REF!</definedName>
    <definedName name="plame98" localSheetId="1">[22]Programa!#REF!</definedName>
    <definedName name="plame98" localSheetId="3">[22]Programa!#REF!</definedName>
    <definedName name="plame98">[22]Programa!#REF!</definedName>
    <definedName name="plame98j" localSheetId="7">[22]Programa!#REF!</definedName>
    <definedName name="plame98j" localSheetId="11">[22]Programa!#REF!</definedName>
    <definedName name="plame98j" localSheetId="0">[22]Programa!#REF!</definedName>
    <definedName name="plame98j" localSheetId="1">[22]Programa!#REF!</definedName>
    <definedName name="plame98j" localSheetId="3">[22]Programa!#REF!</definedName>
    <definedName name="plame98j">[22]Programa!#REF!</definedName>
    <definedName name="plame98s" localSheetId="9">#REF!</definedName>
    <definedName name="plame98s" localSheetId="7">#REF!</definedName>
    <definedName name="plame98s" localSheetId="11">#REF!</definedName>
    <definedName name="plame98s" localSheetId="8">#REF!</definedName>
    <definedName name="plame98s" localSheetId="0">#REF!</definedName>
    <definedName name="plame98s" localSheetId="1">#REF!</definedName>
    <definedName name="plame98s" localSheetId="3">#REF!</definedName>
    <definedName name="plame98s" localSheetId="6">#REF!</definedName>
    <definedName name="plame98s">#REF!</definedName>
    <definedName name="plame99" localSheetId="9">#REF!</definedName>
    <definedName name="plame99" localSheetId="7">#REF!</definedName>
    <definedName name="plame99" localSheetId="11">#REF!</definedName>
    <definedName name="plame99" localSheetId="8">#REF!</definedName>
    <definedName name="plame99" localSheetId="0">#REF!</definedName>
    <definedName name="plame99" localSheetId="1">#REF!</definedName>
    <definedName name="plame99" localSheetId="3">#REF!</definedName>
    <definedName name="plame99" localSheetId="6">#REF!</definedName>
    <definedName name="plame99">#REF!</definedName>
    <definedName name="PLATA" localSheetId="9">#REF!</definedName>
    <definedName name="PLATA" localSheetId="7">#REF!</definedName>
    <definedName name="PLATA" localSheetId="11">#REF!</definedName>
    <definedName name="PLATA" localSheetId="8">#REF!</definedName>
    <definedName name="PLATA" localSheetId="0">#REF!</definedName>
    <definedName name="PLATA" localSheetId="1">#REF!</definedName>
    <definedName name="PLATA" localSheetId="3">#REF!</definedName>
    <definedName name="PLATA" localSheetId="6">#REF!</definedName>
    <definedName name="PLATA">#REF!</definedName>
    <definedName name="plazo" localSheetId="9">#REF!</definedName>
    <definedName name="plazo" localSheetId="7">#REF!</definedName>
    <definedName name="plazo" localSheetId="11">#REF!</definedName>
    <definedName name="plazo" localSheetId="8">#REF!</definedName>
    <definedName name="plazo" localSheetId="0">#REF!</definedName>
    <definedName name="plazo" localSheetId="1">#REF!</definedName>
    <definedName name="plazo">#REF!</definedName>
    <definedName name="plazo2000" localSheetId="9">#REF!</definedName>
    <definedName name="plazo2000" localSheetId="7">#REF!</definedName>
    <definedName name="plazo2000" localSheetId="11">#REF!</definedName>
    <definedName name="plazo2000" localSheetId="8">#REF!</definedName>
    <definedName name="plazo2000" localSheetId="0">#REF!</definedName>
    <definedName name="plazo2000" localSheetId="1">#REF!</definedName>
    <definedName name="plazo2000">#REF!</definedName>
    <definedName name="plazo2001" localSheetId="9">#REF!</definedName>
    <definedName name="plazo2001" localSheetId="7">#REF!</definedName>
    <definedName name="plazo2001" localSheetId="11">#REF!</definedName>
    <definedName name="plazo2001" localSheetId="8">#REF!</definedName>
    <definedName name="plazo2001" localSheetId="0">#REF!</definedName>
    <definedName name="plazo2001" localSheetId="1">#REF!</definedName>
    <definedName name="plazo2001">#REF!</definedName>
    <definedName name="plazo2002" localSheetId="9">#REF!</definedName>
    <definedName name="plazo2002" localSheetId="7">#REF!</definedName>
    <definedName name="plazo2002" localSheetId="11">#REF!</definedName>
    <definedName name="plazo2002" localSheetId="8">#REF!</definedName>
    <definedName name="plazo2002" localSheetId="0">#REF!</definedName>
    <definedName name="plazo2002" localSheetId="1">#REF!</definedName>
    <definedName name="plazo2002">#REF!</definedName>
    <definedName name="plazo2003" localSheetId="9">#REF!</definedName>
    <definedName name="plazo2003" localSheetId="7">#REF!</definedName>
    <definedName name="plazo2003" localSheetId="11">#REF!</definedName>
    <definedName name="plazo2003" localSheetId="8">#REF!</definedName>
    <definedName name="plazo2003" localSheetId="0">#REF!</definedName>
    <definedName name="plazo2003" localSheetId="1">#REF!</definedName>
    <definedName name="plazo2003">#REF!</definedName>
    <definedName name="plazo98" localSheetId="7">[22]Programa!#REF!</definedName>
    <definedName name="plazo98" localSheetId="11">[22]Programa!#REF!</definedName>
    <definedName name="plazo98" localSheetId="8">[22]Programa!#REF!</definedName>
    <definedName name="plazo98" localSheetId="0">[22]Programa!#REF!</definedName>
    <definedName name="plazo98" localSheetId="1">[22]Programa!#REF!</definedName>
    <definedName name="plazo98" localSheetId="3">[22]Programa!#REF!</definedName>
    <definedName name="plazo98">[22]Programa!#REF!</definedName>
    <definedName name="plazo98j" localSheetId="7">[22]Programa!#REF!</definedName>
    <definedName name="plazo98j" localSheetId="11">[22]Programa!#REF!</definedName>
    <definedName name="plazo98j" localSheetId="0">[22]Programa!#REF!</definedName>
    <definedName name="plazo98j" localSheetId="1">[22]Programa!#REF!</definedName>
    <definedName name="plazo98j" localSheetId="3">[22]Programa!#REF!</definedName>
    <definedName name="plazo98j">[22]Programa!#REF!</definedName>
    <definedName name="plazo98s" localSheetId="9">#REF!</definedName>
    <definedName name="plazo98s" localSheetId="7">#REF!</definedName>
    <definedName name="plazo98s" localSheetId="11">#REF!</definedName>
    <definedName name="plazo98s" localSheetId="8">#REF!</definedName>
    <definedName name="plazo98s" localSheetId="0">#REF!</definedName>
    <definedName name="plazo98s" localSheetId="1">#REF!</definedName>
    <definedName name="plazo98s" localSheetId="3">#REF!</definedName>
    <definedName name="plazo98s" localSheetId="6">#REF!</definedName>
    <definedName name="plazo98s">#REF!</definedName>
    <definedName name="plazo99" localSheetId="9">#REF!</definedName>
    <definedName name="plazo99" localSheetId="7">#REF!</definedName>
    <definedName name="plazo99" localSheetId="11">#REF!</definedName>
    <definedName name="plazo99" localSheetId="8">#REF!</definedName>
    <definedName name="plazo99" localSheetId="0">#REF!</definedName>
    <definedName name="plazo99" localSheetId="1">#REF!</definedName>
    <definedName name="plazo99" localSheetId="3">#REF!</definedName>
    <definedName name="plazo99" localSheetId="6">#REF!</definedName>
    <definedName name="plazo99">#REF!</definedName>
    <definedName name="POLLO" localSheetId="9">#REF!</definedName>
    <definedName name="POLLO" localSheetId="7">#REF!</definedName>
    <definedName name="POLLO" localSheetId="11">#REF!</definedName>
    <definedName name="POLLO" localSheetId="8">#REF!</definedName>
    <definedName name="POLLO" localSheetId="0">#REF!</definedName>
    <definedName name="POLLO" localSheetId="1">#REF!</definedName>
    <definedName name="POLLO" localSheetId="3">#REF!</definedName>
    <definedName name="POLLO" localSheetId="6">#REF!</definedName>
    <definedName name="POLLO">#REF!</definedName>
    <definedName name="poooooooooo" localSheetId="8" hidden="1">'[90]Fax a enviar'!#REF!</definedName>
    <definedName name="poooooooooo" localSheetId="0" hidden="1">#REF!</definedName>
    <definedName name="poooooooooo" localSheetId="1" hidden="1">#REF!</definedName>
    <definedName name="poooooooooo" localSheetId="3" hidden="1">'[90]Fax a enviar'!#REF!</definedName>
    <definedName name="poooooooooo" localSheetId="6" hidden="1">'[90]Fax a enviar'!#REF!</definedName>
    <definedName name="poooooooooo" hidden="1">'[90]Fax a enviar'!#REF!</definedName>
    <definedName name="POPO" localSheetId="9">#REF!</definedName>
    <definedName name="POPO" localSheetId="7">#REF!</definedName>
    <definedName name="POPO" localSheetId="11">#REF!</definedName>
    <definedName name="POPO" localSheetId="8">#REF!</definedName>
    <definedName name="POPO" localSheetId="0">#REF!</definedName>
    <definedName name="POPO" localSheetId="1">#REF!</definedName>
    <definedName name="POPO" localSheetId="3">#REF!</definedName>
    <definedName name="POPO" localSheetId="6">#REF!</definedName>
    <definedName name="POPO">#REF!</definedName>
    <definedName name="PORT" localSheetId="9">#REF!</definedName>
    <definedName name="PORT" localSheetId="7">#REF!</definedName>
    <definedName name="PORT" localSheetId="11">#REF!</definedName>
    <definedName name="PORT" localSheetId="8">#REF!</definedName>
    <definedName name="PORT" localSheetId="0">#REF!</definedName>
    <definedName name="PORT" localSheetId="1">#REF!</definedName>
    <definedName name="PORT" localSheetId="3">#REF!</definedName>
    <definedName name="PORT" localSheetId="6">#REF!</definedName>
    <definedName name="PORT">#REF!</definedName>
    <definedName name="Ports" localSheetId="9">#REF!</definedName>
    <definedName name="Ports" localSheetId="7">#REF!</definedName>
    <definedName name="Ports" localSheetId="11">#REF!</definedName>
    <definedName name="Ports" localSheetId="8">#REF!</definedName>
    <definedName name="Ports" localSheetId="0">#REF!</definedName>
    <definedName name="Ports" localSheetId="1">#REF!</definedName>
    <definedName name="Ports" localSheetId="3">#REF!</definedName>
    <definedName name="Ports" localSheetId="6">#REF!</definedName>
    <definedName name="Ports">#REF!</definedName>
    <definedName name="Portugal_wt">'[66]OECD wgt'!$B$30</definedName>
    <definedName name="posnet2" localSheetId="9">#REF!</definedName>
    <definedName name="posnet2" localSheetId="7">#REF!</definedName>
    <definedName name="posnet2" localSheetId="11">#REF!</definedName>
    <definedName name="posnet2" localSheetId="8">#REF!</definedName>
    <definedName name="posnet2" localSheetId="0">#REF!</definedName>
    <definedName name="posnet2" localSheetId="1">#REF!</definedName>
    <definedName name="posnet2" localSheetId="3">#REF!</definedName>
    <definedName name="posnet2" localSheetId="6">#REF!</definedName>
    <definedName name="posnet2">#REF!</definedName>
    <definedName name="POTENCIAL" localSheetId="9">#REF!</definedName>
    <definedName name="POTENCIAL" localSheetId="7">#REF!</definedName>
    <definedName name="POTENCIAL" localSheetId="11">#REF!</definedName>
    <definedName name="POTENCIAL" localSheetId="8">#REF!</definedName>
    <definedName name="POTENCIAL" localSheetId="0">#REF!</definedName>
    <definedName name="POTENCIAL" localSheetId="1">#REF!</definedName>
    <definedName name="POTENCIAL" localSheetId="3">#REF!</definedName>
    <definedName name="POTENCIAL" localSheetId="6">#REF!</definedName>
    <definedName name="POTENCIAL">#REF!</definedName>
    <definedName name="PP" localSheetId="9">#REF!</definedName>
    <definedName name="PP" localSheetId="7">#REF!</definedName>
    <definedName name="PP" localSheetId="11">#REF!</definedName>
    <definedName name="PP" localSheetId="8">#REF!</definedName>
    <definedName name="PP" localSheetId="0">#REF!</definedName>
    <definedName name="PP" localSheetId="1">#REF!</definedName>
    <definedName name="PP" localSheetId="3">#REF!</definedName>
    <definedName name="PP" localSheetId="6">#REF!</definedName>
    <definedName name="PP">#REF!</definedName>
    <definedName name="ppoooooooooo" localSheetId="9" hidden="1">#REF!</definedName>
    <definedName name="ppoooooooooo" localSheetId="7" hidden="1">#REF!</definedName>
    <definedName name="ppoooooooooo" localSheetId="11" hidden="1">#REF!</definedName>
    <definedName name="ppoooooooooo" localSheetId="8" hidden="1">#REF!</definedName>
    <definedName name="ppoooooooooo" localSheetId="0" hidden="1">#REF!</definedName>
    <definedName name="ppoooooooooo" localSheetId="1" hidden="1">#REF!</definedName>
    <definedName name="ppoooooooooo" localSheetId="3" hidden="1">#REF!</definedName>
    <definedName name="ppoooooooooo" hidden="1">#REF!</definedName>
    <definedName name="ppp" localSheetId="2" hidden="1">{"Riqfin97",#N/A,FALSE,"Tran";"Riqfinpro",#N/A,FALSE,"Tran"}</definedName>
    <definedName name="ppp" localSheetId="9" hidden="1">{"Riqfin97",#N/A,FALSE,"Tran";"Riqfinpro",#N/A,FALSE,"Tran"}</definedName>
    <definedName name="ppp" localSheetId="7" hidden="1">{"Riqfin97",#N/A,FALSE,"Tran";"Riqfinpro",#N/A,FALSE,"Tran"}</definedName>
    <definedName name="ppp" localSheetId="11" hidden="1">{"Riqfin97",#N/A,FALSE,"Tran";"Riqfinpro",#N/A,FALSE,"Tran"}</definedName>
    <definedName name="ppp" localSheetId="8"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6" hidden="1">{"Riqfin97",#N/A,FALSE,"Tran";"Riqfinpro",#N/A,FALSE,"Tran"}</definedName>
    <definedName name="ppp" localSheetId="10" hidden="1">{"Riqfin97",#N/A,FALSE,"Tran";"Riqfinpro",#N/A,FALSE,"Tran"}</definedName>
    <definedName name="ppp" localSheetId="13" hidden="1">{"Riqfin97",#N/A,FALSE,"Tran";"Riqfinpro",#N/A,FALSE,"Tran"}</definedName>
    <definedName name="ppp" hidden="1">{"Riqfin97",#N/A,FALSE,"Tran";"Riqfinpro",#N/A,FALSE,"Tran"}</definedName>
    <definedName name="pppppp" localSheetId="2" hidden="1">{"Riqfin97",#N/A,FALSE,"Tran";"Riqfinpro",#N/A,FALSE,"Tran"}</definedName>
    <definedName name="pppppp" localSheetId="9" hidden="1">{"Riqfin97",#N/A,FALSE,"Tran";"Riqfinpro",#N/A,FALSE,"Tran"}</definedName>
    <definedName name="pppppp" localSheetId="7" hidden="1">{"Riqfin97",#N/A,FALSE,"Tran";"Riqfinpro",#N/A,FALSE,"Tran"}</definedName>
    <definedName name="pppppp" localSheetId="11" hidden="1">{"Riqfin97",#N/A,FALSE,"Tran";"Riqfinpro",#N/A,FALSE,"Tran"}</definedName>
    <definedName name="pppppp" localSheetId="8"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localSheetId="6" hidden="1">{"Riqfin97",#N/A,FALSE,"Tran";"Riqfinpro",#N/A,FALSE,"Tran"}</definedName>
    <definedName name="pppppp" localSheetId="10" hidden="1">{"Riqfin97",#N/A,FALSE,"Tran";"Riqfinpro",#N/A,FALSE,"Tran"}</definedName>
    <definedName name="pppppp" localSheetId="13" hidden="1">{"Riqfin97",#N/A,FALSE,"Tran";"Riqfinpro",#N/A,FALSE,"Tran"}</definedName>
    <definedName name="pppppp" hidden="1">{"Riqfin97",#N/A,FALSE,"Tran";"Riqfinpro",#N/A,FALSE,"Tran"}</definedName>
    <definedName name="pppppppppp" localSheetId="9" hidden="1">#REF!</definedName>
    <definedName name="pppppppppp" localSheetId="7" hidden="1">#REF!</definedName>
    <definedName name="pppppppppp" localSheetId="11" hidden="1">#REF!</definedName>
    <definedName name="pppppppppp" localSheetId="8" hidden="1">#REF!</definedName>
    <definedName name="pppppppppp" localSheetId="0" hidden="1">#REF!</definedName>
    <definedName name="pppppppppp" localSheetId="1" hidden="1">#REF!</definedName>
    <definedName name="pppppppppp" localSheetId="3" hidden="1">#REF!</definedName>
    <definedName name="pppppppppp" localSheetId="6" hidden="1">#REF!</definedName>
    <definedName name="pppppppppp" hidden="1">#REF!</definedName>
    <definedName name="ppppppppppppp" localSheetId="9" hidden="1">#REF!</definedName>
    <definedName name="ppppppppppppp" localSheetId="7" hidden="1">#REF!</definedName>
    <definedName name="ppppppppppppp" localSheetId="11" hidden="1">#REF!</definedName>
    <definedName name="ppppppppppppp" localSheetId="8" hidden="1">#REF!</definedName>
    <definedName name="ppppppppppppp" localSheetId="0" hidden="1">#REF!</definedName>
    <definedName name="ppppppppppppp" localSheetId="1" hidden="1">#REF!</definedName>
    <definedName name="ppppppppppppp" localSheetId="3" hidden="1">#REF!</definedName>
    <definedName name="ppppppppppppp" localSheetId="6" hidden="1">#REF!</definedName>
    <definedName name="ppppppppppppp" hidden="1">#REF!</definedName>
    <definedName name="PPPWGT">#N/A</definedName>
    <definedName name="PRECIOCIFBANANO" localSheetId="9">#REF!</definedName>
    <definedName name="PRECIOCIFBANANO" localSheetId="7">#REF!</definedName>
    <definedName name="PRECIOCIFBANANO" localSheetId="11">#REF!</definedName>
    <definedName name="PRECIOCIFBANANO" localSheetId="8">#REF!</definedName>
    <definedName name="PRECIOCIFBANANO" localSheetId="0">#REF!</definedName>
    <definedName name="PRECIOCIFBANANO" localSheetId="1">#REF!</definedName>
    <definedName name="PRECIOCIFBANANO" localSheetId="3">#REF!</definedName>
    <definedName name="PRECIOCIFBANANO" localSheetId="6">#REF!</definedName>
    <definedName name="PRECIOCIFBANANO">#REF!</definedName>
    <definedName name="Preparar_Reporte" localSheetId="9">#REF!</definedName>
    <definedName name="Preparar_Reporte" localSheetId="7">#REF!</definedName>
    <definedName name="Preparar_Reporte" localSheetId="11">#REF!</definedName>
    <definedName name="Preparar_Reporte" localSheetId="8">#REF!</definedName>
    <definedName name="Preparar_Reporte" localSheetId="0">#REF!</definedName>
    <definedName name="Preparar_Reporte" localSheetId="1">#REF!</definedName>
    <definedName name="Preparar_Reporte" localSheetId="3">#REF!</definedName>
    <definedName name="Preparar_Reporte" localSheetId="6">#REF!</definedName>
    <definedName name="Preparar_Reporte">#REF!</definedName>
    <definedName name="PRES1" localSheetId="8">[65]nonopec!#REF!</definedName>
    <definedName name="PRES1" localSheetId="3">[65]nonopec!#REF!</definedName>
    <definedName name="PRES1" localSheetId="6">[65]nonopec!#REF!</definedName>
    <definedName name="PRES1">[65]nonopec!#REF!</definedName>
    <definedName name="PRES2" localSheetId="8">[65]nonopec!#REF!</definedName>
    <definedName name="PRES2" localSheetId="3">[65]nonopec!#REF!</definedName>
    <definedName name="PRES2" localSheetId="6">[65]nonopec!#REF!</definedName>
    <definedName name="PRES2">[65]nonopec!#REF!</definedName>
    <definedName name="PRES3" localSheetId="3">[65]nonopec!#REF!</definedName>
    <definedName name="PRES3">[65]nonopec!#REF!</definedName>
    <definedName name="presion" localSheetId="9">#REF!</definedName>
    <definedName name="presion" localSheetId="7">#REF!</definedName>
    <definedName name="presion" localSheetId="11">#REF!</definedName>
    <definedName name="presion" localSheetId="8">#REF!</definedName>
    <definedName name="presion" localSheetId="0">#REF!</definedName>
    <definedName name="presion" localSheetId="1">#REF!</definedName>
    <definedName name="presion" localSheetId="3">#REF!</definedName>
    <definedName name="presion" localSheetId="6">#REF!</definedName>
    <definedName name="presion">#REF!</definedName>
    <definedName name="PRICE" localSheetId="9">#REF!</definedName>
    <definedName name="PRICE" localSheetId="7">#REF!</definedName>
    <definedName name="PRICE" localSheetId="11">#REF!</definedName>
    <definedName name="PRICE" localSheetId="8">#REF!</definedName>
    <definedName name="PRICE" localSheetId="0">#REF!</definedName>
    <definedName name="PRICE" localSheetId="1">#REF!</definedName>
    <definedName name="PRICE" localSheetId="3">#REF!</definedName>
    <definedName name="PRICE" localSheetId="6">#REF!</definedName>
    <definedName name="PRICE">#REF!</definedName>
    <definedName name="PRICETAB" localSheetId="9">#REF!</definedName>
    <definedName name="PRICETAB" localSheetId="7">#REF!</definedName>
    <definedName name="PRICETAB" localSheetId="11">#REF!</definedName>
    <definedName name="PRICETAB" localSheetId="8">#REF!</definedName>
    <definedName name="PRICETAB" localSheetId="0">#REF!</definedName>
    <definedName name="PRICETAB" localSheetId="1">#REF!</definedName>
    <definedName name="PRICETAB" localSheetId="3">#REF!</definedName>
    <definedName name="PRICETAB" localSheetId="6">#REF!</definedName>
    <definedName name="PRICETAB">#REF!</definedName>
    <definedName name="print" localSheetId="9">#REF!</definedName>
    <definedName name="print" localSheetId="7">#REF!</definedName>
    <definedName name="print" localSheetId="11">#REF!</definedName>
    <definedName name="print" localSheetId="8">#REF!</definedName>
    <definedName name="print" localSheetId="0">#REF!</definedName>
    <definedName name="print" localSheetId="1">#REF!</definedName>
    <definedName name="print">#REF!</definedName>
    <definedName name="Print_Area_MI" localSheetId="9">#REF!</definedName>
    <definedName name="Print_Area_MI" localSheetId="7">#REF!</definedName>
    <definedName name="Print_Area_MI" localSheetId="11">#REF!</definedName>
    <definedName name="Print_Area_MI" localSheetId="8">#REF!</definedName>
    <definedName name="Print_Area_MI" localSheetId="0">#REF!</definedName>
    <definedName name="Print_Area_MI" localSheetId="1">#REF!</definedName>
    <definedName name="Print_Area_MI" localSheetId="3">#REF!</definedName>
    <definedName name="Print_Area_MI">#REF!</definedName>
    <definedName name="Print_Titles_MI" localSheetId="9">#REF!</definedName>
    <definedName name="Print_Titles_MI" localSheetId="7">#REF!</definedName>
    <definedName name="Print_Titles_MI" localSheetId="11">#REF!</definedName>
    <definedName name="Print_Titles_MI" localSheetId="8">#REF!</definedName>
    <definedName name="Print_Titles_MI" localSheetId="0">#REF!</definedName>
    <definedName name="Print_Titles_MI" localSheetId="1">#REF!</definedName>
    <definedName name="Print_Titles_MI">#REF!</definedName>
    <definedName name="Print1" localSheetId="9">#REF!</definedName>
    <definedName name="Print1" localSheetId="7">#REF!</definedName>
    <definedName name="Print1" localSheetId="11">#REF!</definedName>
    <definedName name="Print1" localSheetId="8">#REF!</definedName>
    <definedName name="Print1" localSheetId="0">#REF!</definedName>
    <definedName name="Print1" localSheetId="1">#REF!</definedName>
    <definedName name="Print1" localSheetId="3">#REF!</definedName>
    <definedName name="Print1">#REF!</definedName>
    <definedName name="PRINTMACRO" localSheetId="9">#REF!</definedName>
    <definedName name="PRINTMACRO" localSheetId="7">#REF!</definedName>
    <definedName name="PRINTMACRO" localSheetId="11">#REF!</definedName>
    <definedName name="PRINTMACRO" localSheetId="8">#REF!</definedName>
    <definedName name="PRINTMACRO" localSheetId="0">#REF!</definedName>
    <definedName name="PRINTMACRO" localSheetId="1">#REF!</definedName>
    <definedName name="PRINTMACRO" localSheetId="3">#REF!</definedName>
    <definedName name="PRINTMACRO">#REF!</definedName>
    <definedName name="PrintThis_Links">[105]Links!$A$1:$F$33</definedName>
    <definedName name="PRIV0" localSheetId="9">#REF!</definedName>
    <definedName name="PRIV0" localSheetId="7">#REF!</definedName>
    <definedName name="PRIV0" localSheetId="11">#REF!</definedName>
    <definedName name="PRIV0" localSheetId="8">#REF!</definedName>
    <definedName name="PRIV0" localSheetId="0">#REF!</definedName>
    <definedName name="PRIV0" localSheetId="1">#REF!</definedName>
    <definedName name="PRIV0" localSheetId="3">#REF!</definedName>
    <definedName name="PRIV0" localSheetId="6">#REF!</definedName>
    <definedName name="PRIV0">#REF!</definedName>
    <definedName name="PRIV00" localSheetId="9">#REF!</definedName>
    <definedName name="PRIV00" localSheetId="7">#REF!</definedName>
    <definedName name="PRIV00" localSheetId="11">#REF!</definedName>
    <definedName name="PRIV00" localSheetId="8">#REF!</definedName>
    <definedName name="PRIV00" localSheetId="0">#REF!</definedName>
    <definedName name="PRIV00" localSheetId="1">#REF!</definedName>
    <definedName name="PRIV00" localSheetId="3">#REF!</definedName>
    <definedName name="PRIV00" localSheetId="6">#REF!</definedName>
    <definedName name="PRIV00">#REF!</definedName>
    <definedName name="PRIV1" localSheetId="9">#REF!</definedName>
    <definedName name="PRIV1" localSheetId="7">#REF!</definedName>
    <definedName name="PRIV1" localSheetId="11">#REF!</definedName>
    <definedName name="PRIV1" localSheetId="8">#REF!</definedName>
    <definedName name="PRIV1" localSheetId="0">#REF!</definedName>
    <definedName name="PRIV1" localSheetId="1">#REF!</definedName>
    <definedName name="PRIV1" localSheetId="3">#REF!</definedName>
    <definedName name="PRIV1" localSheetId="6">#REF!</definedName>
    <definedName name="PRIV1">#REF!</definedName>
    <definedName name="PRIV11" localSheetId="9">#REF!</definedName>
    <definedName name="PRIV11" localSheetId="7">#REF!</definedName>
    <definedName name="PRIV11" localSheetId="11">#REF!</definedName>
    <definedName name="PRIV11" localSheetId="8">#REF!</definedName>
    <definedName name="PRIV11" localSheetId="0">#REF!</definedName>
    <definedName name="PRIV11" localSheetId="1">#REF!</definedName>
    <definedName name="PRIV11" localSheetId="3">#REF!</definedName>
    <definedName name="PRIV11">#REF!</definedName>
    <definedName name="PRIV2" localSheetId="9">#REF!</definedName>
    <definedName name="PRIV2" localSheetId="7">#REF!</definedName>
    <definedName name="PRIV2" localSheetId="11">#REF!</definedName>
    <definedName name="PRIV2" localSheetId="8">#REF!</definedName>
    <definedName name="PRIV2" localSheetId="0">#REF!</definedName>
    <definedName name="PRIV2" localSheetId="1">#REF!</definedName>
    <definedName name="PRIV2" localSheetId="3">#REF!</definedName>
    <definedName name="PRIV2">#REF!</definedName>
    <definedName name="PRIV22" localSheetId="9">#REF!</definedName>
    <definedName name="PRIV22" localSheetId="7">#REF!</definedName>
    <definedName name="PRIV22" localSheetId="11">#REF!</definedName>
    <definedName name="PRIV22" localSheetId="8">#REF!</definedName>
    <definedName name="PRIV22" localSheetId="0">#REF!</definedName>
    <definedName name="PRIV22" localSheetId="1">#REF!</definedName>
    <definedName name="PRIV22" localSheetId="3">#REF!</definedName>
    <definedName name="PRIV22">#REF!</definedName>
    <definedName name="priv2ycredito" localSheetId="9">#REF!</definedName>
    <definedName name="priv2ycredito" localSheetId="7">#REF!</definedName>
    <definedName name="priv2ycredito" localSheetId="11">#REF!</definedName>
    <definedName name="priv2ycredito" localSheetId="8">#REF!</definedName>
    <definedName name="priv2ycredito" localSheetId="0">#REF!</definedName>
    <definedName name="priv2ycredito" localSheetId="1">#REF!</definedName>
    <definedName name="priv2ycredito">#REF!</definedName>
    <definedName name="priv2yposnet2ycredito" localSheetId="9">#REF!</definedName>
    <definedName name="priv2yposnet2ycredito" localSheetId="7">#REF!</definedName>
    <definedName name="priv2yposnet2ycredito" localSheetId="11">#REF!</definedName>
    <definedName name="priv2yposnet2ycredito" localSheetId="8">#REF!</definedName>
    <definedName name="priv2yposnet2ycredito" localSheetId="0">#REF!</definedName>
    <definedName name="priv2yposnet2ycredito" localSheetId="1">#REF!</definedName>
    <definedName name="priv2yposnet2ycredito">#REF!</definedName>
    <definedName name="PRIV3" localSheetId="9">#REF!</definedName>
    <definedName name="PRIV3" localSheetId="7">#REF!</definedName>
    <definedName name="PRIV3" localSheetId="11">#REF!</definedName>
    <definedName name="PRIV3" localSheetId="8">#REF!</definedName>
    <definedName name="PRIV3" localSheetId="0">#REF!</definedName>
    <definedName name="PRIV3" localSheetId="1">#REF!</definedName>
    <definedName name="PRIV3" localSheetId="3">#REF!</definedName>
    <definedName name="PRIV3">#REF!</definedName>
    <definedName name="PRIV33" localSheetId="9">#REF!</definedName>
    <definedName name="PRIV33" localSheetId="7">#REF!</definedName>
    <definedName name="PRIV33" localSheetId="11">#REF!</definedName>
    <definedName name="PRIV33" localSheetId="8">#REF!</definedName>
    <definedName name="PRIV33" localSheetId="0">#REF!</definedName>
    <definedName name="PRIV33" localSheetId="1">#REF!</definedName>
    <definedName name="PRIV33" localSheetId="3">#REF!</definedName>
    <definedName name="PRIV33">#REF!</definedName>
    <definedName name="PRMONTH" localSheetId="9">#REF!</definedName>
    <definedName name="PRMONTH" localSheetId="7">#REF!</definedName>
    <definedName name="PRMONTH" localSheetId="11">#REF!</definedName>
    <definedName name="PRMONTH" localSheetId="8">#REF!</definedName>
    <definedName name="PRMONTH" localSheetId="0">#REF!</definedName>
    <definedName name="PRMONTH" localSheetId="1">#REF!</definedName>
    <definedName name="PRMONTH" localSheetId="3">#REF!</definedName>
    <definedName name="PRMONTH">#REF!</definedName>
    <definedName name="prn">[98]FSUOUT!$B$2:$V$32</definedName>
    <definedName name="Product" localSheetId="9">#REF!</definedName>
    <definedName name="Product" localSheetId="7">#REF!</definedName>
    <definedName name="Product" localSheetId="11">#REF!</definedName>
    <definedName name="Product" localSheetId="8">#REF!</definedName>
    <definedName name="Product" localSheetId="0">#REF!</definedName>
    <definedName name="Product" localSheetId="1">#REF!</definedName>
    <definedName name="Product" localSheetId="3">#REF!</definedName>
    <definedName name="Product" localSheetId="6">#REF!</definedName>
    <definedName name="Product">#REF!</definedName>
    <definedName name="PROG" localSheetId="9">#REF!</definedName>
    <definedName name="PROG" localSheetId="7">#REF!</definedName>
    <definedName name="PROG" localSheetId="11">#REF!</definedName>
    <definedName name="PROG" localSheetId="8">#REF!</definedName>
    <definedName name="PROG" localSheetId="0">#REF!</definedName>
    <definedName name="PROG" localSheetId="1">#REF!</definedName>
    <definedName name="PROG" localSheetId="3">#REF!</definedName>
    <definedName name="PROG" localSheetId="6">#REF!</definedName>
    <definedName name="PROG">#REF!</definedName>
    <definedName name="Prog1998" localSheetId="8">'[132]2003'!#REF!</definedName>
    <definedName name="Prog1998" localSheetId="0">#REF!</definedName>
    <definedName name="Prog1998" localSheetId="1">#REF!</definedName>
    <definedName name="Prog1998" localSheetId="3">'[132]2003'!#REF!</definedName>
    <definedName name="Prog1998" localSheetId="6">'[132]2003'!#REF!</definedName>
    <definedName name="Prog1998">'[132]2003'!#REF!</definedName>
    <definedName name="progra" localSheetId="9">#REF!</definedName>
    <definedName name="progra" localSheetId="7">#REF!</definedName>
    <definedName name="progra" localSheetId="11">#REF!</definedName>
    <definedName name="progra" localSheetId="8">#REF!</definedName>
    <definedName name="progra" localSheetId="0">#REF!</definedName>
    <definedName name="progra" localSheetId="1">#REF!</definedName>
    <definedName name="progra" localSheetId="3">#REF!</definedName>
    <definedName name="progra" localSheetId="6">#REF!</definedName>
    <definedName name="progra">#REF!</definedName>
    <definedName name="proj00" localSheetId="8">[133]sources!#REF!</definedName>
    <definedName name="proj00" localSheetId="0">#REF!</definedName>
    <definedName name="proj00" localSheetId="1">#REF!</definedName>
    <definedName name="proj00" localSheetId="3">[133]sources!#REF!</definedName>
    <definedName name="proj00" localSheetId="6">[133]sources!#REF!</definedName>
    <definedName name="proj00">[133]sources!#REF!</definedName>
    <definedName name="PROJ98" localSheetId="9">#REF!</definedName>
    <definedName name="PROJ98" localSheetId="7">#REF!</definedName>
    <definedName name="PROJ98" localSheetId="11">#REF!</definedName>
    <definedName name="PROJ98" localSheetId="8">#REF!</definedName>
    <definedName name="PROJ98" localSheetId="0">#REF!</definedName>
    <definedName name="PROJ98" localSheetId="1">#REF!</definedName>
    <definedName name="PROJ98" localSheetId="3">#REF!</definedName>
    <definedName name="PROJ98" localSheetId="6">#REF!</definedName>
    <definedName name="PROJ98">#REF!</definedName>
    <definedName name="prom">[61]Promedio!$CD$90</definedName>
    <definedName name="promgraf" localSheetId="8">[134]GRAFPROM!#REF!</definedName>
    <definedName name="promgraf" localSheetId="0">[134]GRAFPROM!#REF!</definedName>
    <definedName name="promgraf" localSheetId="1">[134]GRAFPROM!#REF!</definedName>
    <definedName name="promgraf" localSheetId="3">[134]GRAFPROM!#REF!</definedName>
    <definedName name="promgraf" localSheetId="6">[134]GRAFPROM!#REF!</definedName>
    <definedName name="promgraf">[134]GRAFPROM!#REF!</definedName>
    <definedName name="Prop.Demanda">'[49]Ranking Bancario'!$AH$4:$AL$54</definedName>
    <definedName name="Province" localSheetId="9">#REF!</definedName>
    <definedName name="Province" localSheetId="7">#REF!</definedName>
    <definedName name="Province" localSheetId="11">#REF!</definedName>
    <definedName name="Province" localSheetId="8">#REF!</definedName>
    <definedName name="Province" localSheetId="0">#REF!</definedName>
    <definedName name="Province" localSheetId="1">#REF!</definedName>
    <definedName name="Province" localSheetId="3">#REF!</definedName>
    <definedName name="Province" localSheetId="6">#REF!</definedName>
    <definedName name="Province">#REF!</definedName>
    <definedName name="Province_Details" localSheetId="9">#REF!</definedName>
    <definedName name="Province_Details" localSheetId="7">#REF!</definedName>
    <definedName name="Province_Details" localSheetId="11">#REF!</definedName>
    <definedName name="Province_Details" localSheetId="8">#REF!</definedName>
    <definedName name="Province_Details" localSheetId="0">#REF!</definedName>
    <definedName name="Province_Details" localSheetId="1">#REF!</definedName>
    <definedName name="Province_Details" localSheetId="3">#REF!</definedName>
    <definedName name="Province_Details" localSheetId="6">#REF!</definedName>
    <definedName name="Province_Details">#REF!</definedName>
    <definedName name="prphalf">[119]Sheet4!$C$3:$G$57</definedName>
    <definedName name="PRPINTSEPT">[135]STOCK!$D$4:$W$102</definedName>
    <definedName name="prueba" localSheetId="7">[5]!prueba</definedName>
    <definedName name="prueba" localSheetId="11">[5]!prueba</definedName>
    <definedName name="prueba" localSheetId="0">[5]!prueba</definedName>
    <definedName name="prueba" localSheetId="1">[5]!prueba</definedName>
    <definedName name="prueba" localSheetId="3">[5]!prueba</definedName>
    <definedName name="prueba">[5]!prueba</definedName>
    <definedName name="PRYEAR" localSheetId="9">#REF!</definedName>
    <definedName name="PRYEAR" localSheetId="7">#REF!</definedName>
    <definedName name="PRYEAR" localSheetId="11">#REF!</definedName>
    <definedName name="PRYEAR" localSheetId="8">#REF!</definedName>
    <definedName name="PRYEAR" localSheetId="0">#REF!</definedName>
    <definedName name="PRYEAR" localSheetId="1">#REF!</definedName>
    <definedName name="PRYEAR" localSheetId="3">#REF!</definedName>
    <definedName name="PRYEAR" localSheetId="6">#REF!</definedName>
    <definedName name="PRYEAR">#REF!</definedName>
    <definedName name="PS" localSheetId="9">#REF!</definedName>
    <definedName name="PS" localSheetId="7">#REF!</definedName>
    <definedName name="PS" localSheetId="11">#REF!</definedName>
    <definedName name="PS" localSheetId="8">#REF!</definedName>
    <definedName name="PS" localSheetId="0">#REF!</definedName>
    <definedName name="PS" localSheetId="1">#REF!</definedName>
    <definedName name="PS" localSheetId="3">#REF!</definedName>
    <definedName name="PS" localSheetId="6">#REF!</definedName>
    <definedName name="PS">#REF!</definedName>
    <definedName name="psbr" localSheetId="8">'[136]Input PSBR;Q-F'!#REF!</definedName>
    <definedName name="psbr" localSheetId="3">'[136]Input PSBR;Q-F'!#REF!</definedName>
    <definedName name="psbr" localSheetId="6">'[136]Input PSBR;Q-F'!#REF!</definedName>
    <definedName name="psbr">'[136]Input PSBR;Q-F'!#REF!</definedName>
    <definedName name="PSBR_TRIM" localSheetId="8">'[137]Resultado BC'!#REF!</definedName>
    <definedName name="PSBR_TRIM" localSheetId="3">'[137]Resultado BC'!#REF!</definedName>
    <definedName name="PSBR_TRIM" localSheetId="6">'[137]Resultado BC'!#REF!</definedName>
    <definedName name="PSBR_TRIM">'[137]Resultado BC'!#REF!</definedName>
    <definedName name="pshocked" localSheetId="9">#REF!</definedName>
    <definedName name="pshocked" localSheetId="7">#REF!</definedName>
    <definedName name="pshocked" localSheetId="11">#REF!</definedName>
    <definedName name="pshocked" localSheetId="8">#REF!</definedName>
    <definedName name="pshocked" localSheetId="0">#REF!</definedName>
    <definedName name="pshocked" localSheetId="1">#REF!</definedName>
    <definedName name="pshocked" localSheetId="3">#REF!</definedName>
    <definedName name="pshocked" localSheetId="6">#REF!</definedName>
    <definedName name="pshocked">#REF!</definedName>
    <definedName name="PSperc" localSheetId="9">#REF!</definedName>
    <definedName name="PSperc" localSheetId="7">#REF!</definedName>
    <definedName name="PSperc" localSheetId="11">#REF!</definedName>
    <definedName name="PSperc" localSheetId="8">#REF!</definedName>
    <definedName name="PSperc" localSheetId="0">#REF!</definedName>
    <definedName name="PSperc" localSheetId="1">#REF!</definedName>
    <definedName name="PSperc" localSheetId="3">#REF!</definedName>
    <definedName name="PSperc" localSheetId="6">#REF!</definedName>
    <definedName name="PSperc">#REF!</definedName>
    <definedName name="Pstd" localSheetId="9">#REF!</definedName>
    <definedName name="Pstd" localSheetId="7">#REF!</definedName>
    <definedName name="Pstd" localSheetId="11">#REF!</definedName>
    <definedName name="Pstd" localSheetId="8">#REF!</definedName>
    <definedName name="Pstd" localSheetId="0">#REF!</definedName>
    <definedName name="Pstd" localSheetId="1">#REF!</definedName>
    <definedName name="Pstd" localSheetId="3">#REF!</definedName>
    <definedName name="Pstd" localSheetId="6">#REF!</definedName>
    <definedName name="Pstd">#REF!</definedName>
    <definedName name="PTA" localSheetId="9">#REF!</definedName>
    <definedName name="PTA" localSheetId="7">#REF!</definedName>
    <definedName name="PTA" localSheetId="11">#REF!</definedName>
    <definedName name="PTA" localSheetId="8">#REF!</definedName>
    <definedName name="PTA" localSheetId="0">#REF!</definedName>
    <definedName name="PTA" localSheetId="1">#REF!</definedName>
    <definedName name="PTA" localSheetId="3">#REF!</definedName>
    <definedName name="PTA">#REF!</definedName>
    <definedName name="PTAEURO" localSheetId="9">#REF!</definedName>
    <definedName name="PTAEURO" localSheetId="7">#REF!</definedName>
    <definedName name="PTAEURO" localSheetId="11">#REF!</definedName>
    <definedName name="PTAEURO" localSheetId="8">#REF!</definedName>
    <definedName name="PTAEURO" localSheetId="0">#REF!</definedName>
    <definedName name="PTAEURO" localSheetId="1">#REF!</definedName>
    <definedName name="PTAEURO" localSheetId="3">#REF!</definedName>
    <definedName name="PTAEURO">#REF!</definedName>
    <definedName name="PTAS" localSheetId="9">#REF!</definedName>
    <definedName name="PTAS" localSheetId="7">#REF!</definedName>
    <definedName name="PTAS" localSheetId="11">#REF!</definedName>
    <definedName name="PTAS" localSheetId="8">#REF!</definedName>
    <definedName name="PTAS" localSheetId="0">#REF!</definedName>
    <definedName name="PTAS" localSheetId="1">#REF!</definedName>
    <definedName name="PTAS">#REF!</definedName>
    <definedName name="PTE" localSheetId="9">#REF!</definedName>
    <definedName name="PTE" localSheetId="7">#REF!</definedName>
    <definedName name="PTE" localSheetId="11">#REF!</definedName>
    <definedName name="PTE" localSheetId="8">#REF!</definedName>
    <definedName name="PTE" localSheetId="0">#REF!</definedName>
    <definedName name="PTE" localSheetId="1">#REF!</definedName>
    <definedName name="PTE">#REF!</definedName>
    <definedName name="PUBL00" localSheetId="9">#REF!</definedName>
    <definedName name="PUBL00" localSheetId="7">#REF!</definedName>
    <definedName name="PUBL00" localSheetId="11">#REF!</definedName>
    <definedName name="PUBL00" localSheetId="8">#REF!</definedName>
    <definedName name="PUBL00" localSheetId="0">#REF!</definedName>
    <definedName name="PUBL00" localSheetId="1">#REF!</definedName>
    <definedName name="PUBL00" localSheetId="3">#REF!</definedName>
    <definedName name="PUBL00">#REF!</definedName>
    <definedName name="PUBL11" localSheetId="9">#REF!</definedName>
    <definedName name="PUBL11" localSheetId="7">#REF!</definedName>
    <definedName name="PUBL11" localSheetId="11">#REF!</definedName>
    <definedName name="PUBL11" localSheetId="8">#REF!</definedName>
    <definedName name="PUBL11" localSheetId="0">#REF!</definedName>
    <definedName name="PUBL11" localSheetId="1">#REF!</definedName>
    <definedName name="PUBL11" localSheetId="3">#REF!</definedName>
    <definedName name="PUBL11">#REF!</definedName>
    <definedName name="PUBL2" localSheetId="9">#REF!</definedName>
    <definedName name="PUBL2" localSheetId="7">#REF!</definedName>
    <definedName name="PUBL2" localSheetId="11">#REF!</definedName>
    <definedName name="PUBL2" localSheetId="8">#REF!</definedName>
    <definedName name="PUBL2" localSheetId="0">#REF!</definedName>
    <definedName name="PUBL2" localSheetId="1">#REF!</definedName>
    <definedName name="PUBL2" localSheetId="3">#REF!</definedName>
    <definedName name="PUBL2">#REF!</definedName>
    <definedName name="PUBL22" localSheetId="9">#REF!</definedName>
    <definedName name="PUBL22" localSheetId="7">#REF!</definedName>
    <definedName name="PUBL22" localSheetId="11">#REF!</definedName>
    <definedName name="PUBL22" localSheetId="8">#REF!</definedName>
    <definedName name="PUBL22" localSheetId="0">#REF!</definedName>
    <definedName name="PUBL22" localSheetId="1">#REF!</definedName>
    <definedName name="PUBL22" localSheetId="3">#REF!</definedName>
    <definedName name="PUBL22">#REF!</definedName>
    <definedName name="PUBL33" localSheetId="9">#REF!</definedName>
    <definedName name="PUBL33" localSheetId="7">#REF!</definedName>
    <definedName name="PUBL33" localSheetId="11">#REF!</definedName>
    <definedName name="PUBL33" localSheetId="8">#REF!</definedName>
    <definedName name="PUBL33" localSheetId="0">#REF!</definedName>
    <definedName name="PUBL33" localSheetId="1">#REF!</definedName>
    <definedName name="PUBL33" localSheetId="3">#REF!</definedName>
    <definedName name="PUBL33">#REF!</definedName>
    <definedName name="PUBL5" localSheetId="9">#REF!</definedName>
    <definedName name="PUBL5" localSheetId="7">#REF!</definedName>
    <definedName name="PUBL5" localSheetId="11">#REF!</definedName>
    <definedName name="PUBL5" localSheetId="8">#REF!</definedName>
    <definedName name="PUBL5" localSheetId="0">#REF!</definedName>
    <definedName name="PUBL5" localSheetId="1">#REF!</definedName>
    <definedName name="PUBL5" localSheetId="3">#REF!</definedName>
    <definedName name="PUBL5">#REF!</definedName>
    <definedName name="PUBL55" localSheetId="9">#REF!</definedName>
    <definedName name="PUBL55" localSheetId="7">#REF!</definedName>
    <definedName name="PUBL55" localSheetId="11">#REF!</definedName>
    <definedName name="PUBL55" localSheetId="8">#REF!</definedName>
    <definedName name="PUBL55" localSheetId="0">#REF!</definedName>
    <definedName name="PUBL55" localSheetId="1">#REF!</definedName>
    <definedName name="PUBL55" localSheetId="3">#REF!</definedName>
    <definedName name="PUBL55">#REF!</definedName>
    <definedName name="PUBL6" localSheetId="9">#REF!</definedName>
    <definedName name="PUBL6" localSheetId="7">#REF!</definedName>
    <definedName name="PUBL6" localSheetId="11">#REF!</definedName>
    <definedName name="PUBL6" localSheetId="8">#REF!</definedName>
    <definedName name="PUBL6" localSheetId="0">#REF!</definedName>
    <definedName name="PUBL6" localSheetId="1">#REF!</definedName>
    <definedName name="PUBL6" localSheetId="3">#REF!</definedName>
    <definedName name="PUBL6">#REF!</definedName>
    <definedName name="PUBL66" localSheetId="9">#REF!</definedName>
    <definedName name="PUBL66" localSheetId="7">#REF!</definedName>
    <definedName name="PUBL66" localSheetId="11">#REF!</definedName>
    <definedName name="PUBL66" localSheetId="8">#REF!</definedName>
    <definedName name="PUBL66" localSheetId="0">#REF!</definedName>
    <definedName name="PUBL66" localSheetId="1">#REF!</definedName>
    <definedName name="PUBL66" localSheetId="3">#REF!</definedName>
    <definedName name="PUBL66">#REF!</definedName>
    <definedName name="Public_Sector" localSheetId="9">#REF!</definedName>
    <definedName name="Public_Sector" localSheetId="7">#REF!</definedName>
    <definedName name="Public_Sector" localSheetId="11">#REF!</definedName>
    <definedName name="Public_Sector" localSheetId="8">#REF!</definedName>
    <definedName name="Public_Sector" localSheetId="0">#REF!</definedName>
    <definedName name="Public_Sector" localSheetId="1">#REF!</definedName>
    <definedName name="Public_Sector">#REF!</definedName>
    <definedName name="pyg" localSheetId="9">#REF!</definedName>
    <definedName name="pyg" localSheetId="7">#REF!</definedName>
    <definedName name="pyg" localSheetId="11">#REF!</definedName>
    <definedName name="pyg" localSheetId="8">#REF!</definedName>
    <definedName name="pyg" localSheetId="0">#REF!</definedName>
    <definedName name="pyg" localSheetId="1">#REF!</definedName>
    <definedName name="pyg">#REF!</definedName>
    <definedName name="PYGCAJA" localSheetId="9">#REF!</definedName>
    <definedName name="PYGCAJA" localSheetId="7">#REF!</definedName>
    <definedName name="PYGCAJA" localSheetId="11">#REF!</definedName>
    <definedName name="PYGCAJA" localSheetId="8">#REF!</definedName>
    <definedName name="PYGCAJA" localSheetId="0">#REF!</definedName>
    <definedName name="PYGCAJA" localSheetId="1">#REF!</definedName>
    <definedName name="PYGCAJA">#REF!</definedName>
    <definedName name="PYGE" localSheetId="9">#REF!</definedName>
    <definedName name="PYGE" localSheetId="7">#REF!</definedName>
    <definedName name="PYGE" localSheetId="11">#REF!</definedName>
    <definedName name="PYGE" localSheetId="8">#REF!</definedName>
    <definedName name="PYGE" localSheetId="0">#REF!</definedName>
    <definedName name="PYGE" localSheetId="1">#REF!</definedName>
    <definedName name="PYGE">#REF!</definedName>
    <definedName name="PYGI" localSheetId="9">#REF!</definedName>
    <definedName name="PYGI" localSheetId="7">#REF!</definedName>
    <definedName name="PYGI" localSheetId="11">#REF!</definedName>
    <definedName name="PYGI" localSheetId="8">#REF!</definedName>
    <definedName name="PYGI" localSheetId="0">#REF!</definedName>
    <definedName name="PYGI" localSheetId="1">#REF!</definedName>
    <definedName name="PYGI">#REF!</definedName>
    <definedName name="q" localSheetId="7">[41]raw!$A$1:$N$232</definedName>
    <definedName name="q" localSheetId="11">[41]raw!$A$1:$N$232</definedName>
    <definedName name="q" localSheetId="0">[41]raw!$A$1:$N$232</definedName>
    <definedName name="q" localSheetId="1">[41]raw!$A$1:$N$232</definedName>
    <definedName name="q" localSheetId="3">[41]raw!$A$1:$N$232</definedName>
    <definedName name="q">[41]raw!$A$1:$N$232</definedName>
    <definedName name="Q_5" localSheetId="9">#REF!</definedName>
    <definedName name="Q_5" localSheetId="7">#REF!</definedName>
    <definedName name="Q_5" localSheetId="11">#REF!</definedName>
    <definedName name="Q_5" localSheetId="8">#REF!</definedName>
    <definedName name="Q_5" localSheetId="0">#REF!</definedName>
    <definedName name="Q_5" localSheetId="1">#REF!</definedName>
    <definedName name="Q_5" localSheetId="3">#REF!</definedName>
    <definedName name="Q_5" localSheetId="6">#REF!</definedName>
    <definedName name="Q_5">#REF!</definedName>
    <definedName name="Q_6" localSheetId="9">#REF!</definedName>
    <definedName name="Q_6" localSheetId="7">#REF!</definedName>
    <definedName name="Q_6" localSheetId="11">#REF!</definedName>
    <definedName name="Q_6" localSheetId="8">#REF!</definedName>
    <definedName name="Q_6" localSheetId="0">#REF!</definedName>
    <definedName name="Q_6" localSheetId="1">#REF!</definedName>
    <definedName name="Q_6" localSheetId="3">#REF!</definedName>
    <definedName name="Q_6" localSheetId="6">#REF!</definedName>
    <definedName name="Q_6">#REF!</definedName>
    <definedName name="Q_7" localSheetId="9">#REF!</definedName>
    <definedName name="Q_7" localSheetId="7">#REF!</definedName>
    <definedName name="Q_7" localSheetId="11">#REF!</definedName>
    <definedName name="Q_7" localSheetId="8">#REF!</definedName>
    <definedName name="Q_7" localSheetId="0">#REF!</definedName>
    <definedName name="Q_7" localSheetId="1">#REF!</definedName>
    <definedName name="Q_7" localSheetId="3">#REF!</definedName>
    <definedName name="Q_7" localSheetId="6">#REF!</definedName>
    <definedName name="Q_7">#REF!</definedName>
    <definedName name="Q6_" localSheetId="9">#REF!</definedName>
    <definedName name="Q6_" localSheetId="7">#REF!</definedName>
    <definedName name="Q6_" localSheetId="11">#REF!</definedName>
    <definedName name="Q6_" localSheetId="8">#REF!</definedName>
    <definedName name="Q6_" localSheetId="0">#REF!</definedName>
    <definedName name="Q6_" localSheetId="1">#REF!</definedName>
    <definedName name="Q6_">#REF!</definedName>
    <definedName name="qawde" localSheetId="9">#REF!</definedName>
    <definedName name="qawde" localSheetId="7">#REF!</definedName>
    <definedName name="qawde" localSheetId="11">#REF!</definedName>
    <definedName name="qawde" localSheetId="8">#REF!</definedName>
    <definedName name="qawde" localSheetId="0">#REF!</definedName>
    <definedName name="qawde" localSheetId="1">#REF!</definedName>
    <definedName name="qawde" localSheetId="3">#REF!</definedName>
    <definedName name="qawde">#REF!</definedName>
    <definedName name="qaz" localSheetId="2" hidden="1">{"Tab1",#N/A,FALSE,"P";"Tab2",#N/A,FALSE,"P"}</definedName>
    <definedName name="qaz" localSheetId="9" hidden="1">{"Tab1",#N/A,FALSE,"P";"Tab2",#N/A,FALSE,"P"}</definedName>
    <definedName name="qaz" localSheetId="7" hidden="1">{"Tab1",#N/A,FALSE,"P";"Tab2",#N/A,FALSE,"P"}</definedName>
    <definedName name="qaz" localSheetId="11" hidden="1">{"Tab1",#N/A,FALSE,"P";"Tab2",#N/A,FALSE,"P"}</definedName>
    <definedName name="qaz" localSheetId="8" hidden="1">{"Tab1",#N/A,FALSE,"P";"Tab2",#N/A,FALSE,"P"}</definedName>
    <definedName name="qaz" localSheetId="0" hidden="1">{"Tab1",#N/A,FALSE,"P";"Tab2",#N/A,FALSE,"P"}</definedName>
    <definedName name="qaz" localSheetId="1" hidden="1">{"Tab1",#N/A,FALSE,"P";"Tab2",#N/A,FALSE,"P"}</definedName>
    <definedName name="qaz" localSheetId="3" hidden="1">{"Tab1",#N/A,FALSE,"P";"Tab2",#N/A,FALSE,"P"}</definedName>
    <definedName name="qaz" localSheetId="6" hidden="1">{"Tab1",#N/A,FALSE,"P";"Tab2",#N/A,FALSE,"P"}</definedName>
    <definedName name="qaz" localSheetId="10" hidden="1">{"Tab1",#N/A,FALSE,"P";"Tab2",#N/A,FALSE,"P"}</definedName>
    <definedName name="qaz" localSheetId="13" hidden="1">{"Tab1",#N/A,FALSE,"P";"Tab2",#N/A,FALSE,"P"}</definedName>
    <definedName name="qaz" hidden="1">{"Tab1",#N/A,FALSE,"P";"Tab2",#N/A,FALSE,"P"}</definedName>
    <definedName name="qer" localSheetId="2" hidden="1">{"Tab1",#N/A,FALSE,"P";"Tab2",#N/A,FALSE,"P"}</definedName>
    <definedName name="qer" localSheetId="9" hidden="1">{"Tab1",#N/A,FALSE,"P";"Tab2",#N/A,FALSE,"P"}</definedName>
    <definedName name="qer" localSheetId="7" hidden="1">{"Tab1",#N/A,FALSE,"P";"Tab2",#N/A,FALSE,"P"}</definedName>
    <definedName name="qer" localSheetId="11" hidden="1">{"Tab1",#N/A,FALSE,"P";"Tab2",#N/A,FALSE,"P"}</definedName>
    <definedName name="qer" localSheetId="8" hidden="1">{"Tab1",#N/A,FALSE,"P";"Tab2",#N/A,FALSE,"P"}</definedName>
    <definedName name="qer" localSheetId="0" hidden="1">{"Tab1",#N/A,FALSE,"P";"Tab2",#N/A,FALSE,"P"}</definedName>
    <definedName name="qer" localSheetId="1" hidden="1">{"Tab1",#N/A,FALSE,"P";"Tab2",#N/A,FALSE,"P"}</definedName>
    <definedName name="qer" localSheetId="3" hidden="1">{"Tab1",#N/A,FALSE,"P";"Tab2",#N/A,FALSE,"P"}</definedName>
    <definedName name="qer" localSheetId="6" hidden="1">{"Tab1",#N/A,FALSE,"P";"Tab2",#N/A,FALSE,"P"}</definedName>
    <definedName name="qer" localSheetId="10" hidden="1">{"Tab1",#N/A,FALSE,"P";"Tab2",#N/A,FALSE,"P"}</definedName>
    <definedName name="qer" localSheetId="13" hidden="1">{"Tab1",#N/A,FALSE,"P";"Tab2",#N/A,FALSE,"P"}</definedName>
    <definedName name="qer" hidden="1">{"Tab1",#N/A,FALSE,"P";"Tab2",#N/A,FALSE,"P"}</definedName>
    <definedName name="QFISCAL">'[138]Quarterly Raw Data'!#REF!</definedName>
    <definedName name="qq" hidden="1">'[115]J(Priv.Cap)'!#REF!</definedName>
    <definedName name="qqq" localSheetId="2" hidden="1">{#N/A,#N/A,FALSE,"EXTRABUDGT"}</definedName>
    <definedName name="qqq" localSheetId="9" hidden="1">{#N/A,#N/A,FALSE,"EXTRABUDGT"}</definedName>
    <definedName name="qqq" localSheetId="7" hidden="1">{#N/A,#N/A,FALSE,"EXTRABUDGT"}</definedName>
    <definedName name="qqq" localSheetId="11" hidden="1">{#N/A,#N/A,FALSE,"EXTRABUDGT"}</definedName>
    <definedName name="qqq" localSheetId="8"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6" hidden="1">{#N/A,#N/A,FALSE,"EXTRABUDGT"}</definedName>
    <definedName name="qqq" localSheetId="10" hidden="1">{#N/A,#N/A,FALSE,"EXTRABUDGT"}</definedName>
    <definedName name="qqq" localSheetId="13" hidden="1">{#N/A,#N/A,FALSE,"EXTRABUDGT"}</definedName>
    <definedName name="qqq" hidden="1">{#N/A,#N/A,FALSE,"EXTRABUDGT"}</definedName>
    <definedName name="qqqqq" localSheetId="2" hidden="1">{"Minpmon",#N/A,FALSE,"Monthinput"}</definedName>
    <definedName name="qqqqq" localSheetId="9" hidden="1">{"Minpmon",#N/A,FALSE,"Monthinput"}</definedName>
    <definedName name="qqqqq" localSheetId="7" hidden="1">{"Minpmon",#N/A,FALSE,"Monthinput"}</definedName>
    <definedName name="qqqqq" localSheetId="11" hidden="1">{"Minpmon",#N/A,FALSE,"Monthinput"}</definedName>
    <definedName name="qqqqq" localSheetId="8" hidden="1">{"Minpmon",#N/A,FALSE,"Monthinput"}</definedName>
    <definedName name="qqqqq" localSheetId="0" hidden="1">{"Minpmon",#N/A,FALSE,"Monthinput"}</definedName>
    <definedName name="qqqqq" localSheetId="1" hidden="1">{"Minpmon",#N/A,FALSE,"Monthinput"}</definedName>
    <definedName name="qqqqq" localSheetId="3" hidden="1">{"Minpmon",#N/A,FALSE,"Monthinput"}</definedName>
    <definedName name="qqqqq" localSheetId="6" hidden="1">{"Minpmon",#N/A,FALSE,"Monthinput"}</definedName>
    <definedName name="qqqqq" localSheetId="10" hidden="1">{"Minpmon",#N/A,FALSE,"Monthinput"}</definedName>
    <definedName name="qqqqq" localSheetId="13" hidden="1">{"Minpmon",#N/A,FALSE,"Monthinput"}</definedName>
    <definedName name="qqqqq" hidden="1">{"Minpmon",#N/A,FALSE,"Monthinput"}</definedName>
    <definedName name="qqqqqqqqqqqqq" localSheetId="2" hidden="1">{"Tab1",#N/A,FALSE,"P";"Tab2",#N/A,FALSE,"P"}</definedName>
    <definedName name="qqqqqqqqqqqqq" localSheetId="9" hidden="1">{"Tab1",#N/A,FALSE,"P";"Tab2",#N/A,FALSE,"P"}</definedName>
    <definedName name="qqqqqqqqqqqqq" localSheetId="7" hidden="1">{"Tab1",#N/A,FALSE,"P";"Tab2",#N/A,FALSE,"P"}</definedName>
    <definedName name="qqqqqqqqqqqqq" localSheetId="11" hidden="1">{"Tab1",#N/A,FALSE,"P";"Tab2",#N/A,FALSE,"P"}</definedName>
    <definedName name="qqqqqqqqqqqqq" localSheetId="8" hidden="1">{"Tab1",#N/A,FALSE,"P";"Tab2",#N/A,FALSE,"P"}</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localSheetId="6" hidden="1">{"Tab1",#N/A,FALSE,"P";"Tab2",#N/A,FALSE,"P"}</definedName>
    <definedName name="qqqqqqqqqqqqq" localSheetId="10" hidden="1">{"Tab1",#N/A,FALSE,"P";"Tab2",#N/A,FALSE,"P"}</definedName>
    <definedName name="qqqqqqqqqqqqq" localSheetId="13" hidden="1">{"Tab1",#N/A,FALSE,"P";"Tab2",#N/A,FALSE,"P"}</definedName>
    <definedName name="qqqqqqqqqqqqq" hidden="1">{"Tab1",#N/A,FALSE,"P";"Tab2",#N/A,FALSE,"P"}</definedName>
    <definedName name="qrtdata2">'[139]Authnot Prelim'!#REF!</definedName>
    <definedName name="QTAB7">'[138]Quarterly MacroFlow'!#REF!</definedName>
    <definedName name="QTAB7A">'[138]Quarterly MacroFlow'!#REF!</definedName>
    <definedName name="QtrData">'[139]Authnot Prelim'!#REF!</definedName>
    <definedName name="quality">[65]nonopec!$D$400:$AD$423</definedName>
    <definedName name="qw" localSheetId="2" hidden="1">{"Riqfin97",#N/A,FALSE,"Tran";"Riqfinpro",#N/A,FALSE,"Tran"}</definedName>
    <definedName name="qw" localSheetId="9" hidden="1">{"Riqfin97",#N/A,FALSE,"Tran";"Riqfinpro",#N/A,FALSE,"Tran"}</definedName>
    <definedName name="qw" localSheetId="7" hidden="1">{"Riqfin97",#N/A,FALSE,"Tran";"Riqfinpro",#N/A,FALSE,"Tran"}</definedName>
    <definedName name="qw" localSheetId="11" hidden="1">{"Riqfin97",#N/A,FALSE,"Tran";"Riqfinpro",#N/A,FALSE,"Tran"}</definedName>
    <definedName name="qw" localSheetId="8" hidden="1">{"Riqfin97",#N/A,FALSE,"Tran";"Riqfinpro",#N/A,FALSE,"Tran"}</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localSheetId="6" hidden="1">{"Riqfin97",#N/A,FALSE,"Tran";"Riqfinpro",#N/A,FALSE,"Tran"}</definedName>
    <definedName name="qw" localSheetId="10" hidden="1">{"Riqfin97",#N/A,FALSE,"Tran";"Riqfinpro",#N/A,FALSE,"Tran"}</definedName>
    <definedName name="qw" localSheetId="13" hidden="1">{"Riqfin97",#N/A,FALSE,"Tran";"Riqfinpro",#N/A,FALSE,"Tran"}</definedName>
    <definedName name="qw" hidden="1">{"Riqfin97",#N/A,FALSE,"Tran";"Riqfinpro",#N/A,FALSE,"Tran"}</definedName>
    <definedName name="R_" localSheetId="9">#REF!</definedName>
    <definedName name="R_" localSheetId="7">#REF!</definedName>
    <definedName name="R_" localSheetId="11">#REF!</definedName>
    <definedName name="R_" localSheetId="8">#REF!</definedName>
    <definedName name="R_" localSheetId="0">#REF!</definedName>
    <definedName name="R_" localSheetId="1">#REF!</definedName>
    <definedName name="R_" localSheetId="3">#REF!</definedName>
    <definedName name="R_" localSheetId="6">#REF!</definedName>
    <definedName name="R_">#REF!</definedName>
    <definedName name="RA" localSheetId="9">#REF!</definedName>
    <definedName name="RA" localSheetId="7">#REF!</definedName>
    <definedName name="RA" localSheetId="11">#REF!</definedName>
    <definedName name="RA" localSheetId="8">#REF!</definedName>
    <definedName name="RA" localSheetId="0">#REF!</definedName>
    <definedName name="RA" localSheetId="1">#REF!</definedName>
    <definedName name="RA" localSheetId="3">#REF!</definedName>
    <definedName name="RA" localSheetId="6">#REF!</definedName>
    <definedName name="RA">#REF!</definedName>
    <definedName name="RAA" localSheetId="9">#REF!</definedName>
    <definedName name="RAA" localSheetId="7">#REF!</definedName>
    <definedName name="RAA" localSheetId="11">#REF!</definedName>
    <definedName name="RAA" localSheetId="8">#REF!</definedName>
    <definedName name="RAA" localSheetId="0">#REF!</definedName>
    <definedName name="RAA" localSheetId="1">#REF!</definedName>
    <definedName name="RAA" localSheetId="6">#REF!</definedName>
    <definedName name="RAA">#REF!</definedName>
    <definedName name="raaesrr" localSheetId="9">#REF!</definedName>
    <definedName name="raaesrr" localSheetId="7">#REF!</definedName>
    <definedName name="raaesrr" localSheetId="11">#REF!</definedName>
    <definedName name="raaesrr" localSheetId="8">#REF!</definedName>
    <definedName name="raaesrr" localSheetId="0">#REF!</definedName>
    <definedName name="raaesrr" localSheetId="1">#REF!</definedName>
    <definedName name="raaesrr" localSheetId="3">#REF!</definedName>
    <definedName name="raaesrr">#REF!</definedName>
    <definedName name="raas" localSheetId="9">#REF!</definedName>
    <definedName name="raas" localSheetId="7">#REF!</definedName>
    <definedName name="raas" localSheetId="11">#REF!</definedName>
    <definedName name="raas" localSheetId="8">#REF!</definedName>
    <definedName name="raas" localSheetId="0">#REF!</definedName>
    <definedName name="raas" localSheetId="1">#REF!</definedName>
    <definedName name="raas" localSheetId="3">#REF!</definedName>
    <definedName name="raas">#REF!</definedName>
    <definedName name="RANGLIST" localSheetId="7">'[38]CGvt Rev'!#REF!</definedName>
    <definedName name="RANGLIST" localSheetId="11">'[38]CGvt Rev'!#REF!</definedName>
    <definedName name="RANGLIST" localSheetId="8">'[38]CGvt Rev'!#REF!</definedName>
    <definedName name="RANGLIST" localSheetId="0">'[38]CGvt Rev'!#REF!</definedName>
    <definedName name="RANGLIST" localSheetId="1">'[38]CGvt Rev'!#REF!</definedName>
    <definedName name="RANGLIST" localSheetId="3">'[38]CGvt Rev'!#REF!</definedName>
    <definedName name="RANGLIST">'[38]CGvt Rev'!#REF!</definedName>
    <definedName name="rave" localSheetId="9">#REF!</definedName>
    <definedName name="rave" localSheetId="7">#REF!</definedName>
    <definedName name="rave" localSheetId="11">#REF!</definedName>
    <definedName name="rave" localSheetId="8">#REF!</definedName>
    <definedName name="rave" localSheetId="0">#REF!</definedName>
    <definedName name="rave" localSheetId="1">#REF!</definedName>
    <definedName name="rave" localSheetId="3">#REF!</definedName>
    <definedName name="rave" localSheetId="6">#REF!</definedName>
    <definedName name="rave">#REF!</definedName>
    <definedName name="RD" localSheetId="9">#REF!</definedName>
    <definedName name="RD" localSheetId="7">#REF!</definedName>
    <definedName name="RD" localSheetId="11">#REF!</definedName>
    <definedName name="RD" localSheetId="8">#REF!</definedName>
    <definedName name="RD" localSheetId="0">#REF!</definedName>
    <definedName name="RD" localSheetId="1">#REF!</definedName>
    <definedName name="RD" localSheetId="3">#REF!</definedName>
    <definedName name="RD" localSheetId="6">#REF!</definedName>
    <definedName name="RD">#REF!</definedName>
    <definedName name="RD1A" localSheetId="9">#REF!</definedName>
    <definedName name="RD1A" localSheetId="7">#REF!</definedName>
    <definedName name="RD1A" localSheetId="11">#REF!</definedName>
    <definedName name="RD1A" localSheetId="8">#REF!</definedName>
    <definedName name="RD1A" localSheetId="0">#REF!</definedName>
    <definedName name="RD1A" localSheetId="1">#REF!</definedName>
    <definedName name="RD1A" localSheetId="3">#REF!</definedName>
    <definedName name="RD1A" localSheetId="6">#REF!</definedName>
    <definedName name="RD1A">#REF!</definedName>
    <definedName name="RDDic03">[93]ROE!$B$136</definedName>
    <definedName name="RDDic03_2" localSheetId="7">[94]ROE!$B$136</definedName>
    <definedName name="RDDic03_2" localSheetId="11">[94]ROE!$B$136</definedName>
    <definedName name="RDDic03_2" localSheetId="0">[94]ROE!$B$136</definedName>
    <definedName name="RDDic03_2" localSheetId="1">[94]ROE!$B$136</definedName>
    <definedName name="RDDic03_2" localSheetId="3">[94]ROE!$B$136</definedName>
    <definedName name="RDDic03_2">[94]ROE!$B$136</definedName>
    <definedName name="RDPESO" localSheetId="9">#REF!</definedName>
    <definedName name="RDPESO" localSheetId="7">#REF!</definedName>
    <definedName name="RDPESO" localSheetId="11">#REF!</definedName>
    <definedName name="RDPESO" localSheetId="8">#REF!</definedName>
    <definedName name="RDPESO" localSheetId="0">#REF!</definedName>
    <definedName name="RDPESO" localSheetId="1">#REF!</definedName>
    <definedName name="RDPESO" localSheetId="3">#REF!</definedName>
    <definedName name="RDPESO" localSheetId="6">#REF!</definedName>
    <definedName name="RDPESO">#REF!</definedName>
    <definedName name="RDPESO1" localSheetId="9">#REF!</definedName>
    <definedName name="RDPESO1" localSheetId="7">#REF!</definedName>
    <definedName name="RDPESO1" localSheetId="11">#REF!</definedName>
    <definedName name="RDPESO1" localSheetId="8">#REF!</definedName>
    <definedName name="RDPESO1" localSheetId="0">#REF!</definedName>
    <definedName name="RDPESO1" localSheetId="1">#REF!</definedName>
    <definedName name="RDPESO1" localSheetId="3">#REF!</definedName>
    <definedName name="RDPESO1" localSheetId="6">#REF!</definedName>
    <definedName name="RDPESO1">#REF!</definedName>
    <definedName name="RDPESO2" localSheetId="9">#REF!</definedName>
    <definedName name="RDPESO2" localSheetId="7">#REF!</definedName>
    <definedName name="RDPESO2" localSheetId="11">#REF!</definedName>
    <definedName name="RDPESO2" localSheetId="8">#REF!</definedName>
    <definedName name="RDPESO2" localSheetId="0">#REF!</definedName>
    <definedName name="RDPESO2" localSheetId="1">#REF!</definedName>
    <definedName name="RDPESO2" localSheetId="3">#REF!</definedName>
    <definedName name="RDPESO2" localSheetId="6">#REF!</definedName>
    <definedName name="RDPESO2">#REF!</definedName>
    <definedName name="RDPESO3" localSheetId="9">#REF!</definedName>
    <definedName name="RDPESO3" localSheetId="7">#REF!</definedName>
    <definedName name="RDPESO3" localSheetId="11">#REF!</definedName>
    <definedName name="RDPESO3" localSheetId="8">#REF!</definedName>
    <definedName name="RDPESO3" localSheetId="0">#REF!</definedName>
    <definedName name="RDPESO3" localSheetId="1">#REF!</definedName>
    <definedName name="RDPESO3">#REF!</definedName>
    <definedName name="RE" localSheetId="9">#REF!</definedName>
    <definedName name="RE" localSheetId="7">#REF!</definedName>
    <definedName name="RE" localSheetId="11">#REF!</definedName>
    <definedName name="RE" localSheetId="8">#REF!</definedName>
    <definedName name="RE" localSheetId="0">#REF!</definedName>
    <definedName name="RE" localSheetId="1">#REF!</definedName>
    <definedName name="RE" localSheetId="3">#REF!</definedName>
    <definedName name="RE">#REF!</definedName>
    <definedName name="Realprint" localSheetId="9">#REF!</definedName>
    <definedName name="Realprint" localSheetId="7">#REF!</definedName>
    <definedName name="Realprint" localSheetId="11">#REF!</definedName>
    <definedName name="Realprint" localSheetId="8">#REF!</definedName>
    <definedName name="Realprint" localSheetId="0">#REF!</definedName>
    <definedName name="Realprint" localSheetId="1">#REF!</definedName>
    <definedName name="Realprint">#REF!</definedName>
    <definedName name="realtab" localSheetId="9">#REF!</definedName>
    <definedName name="realtab" localSheetId="7">#REF!</definedName>
    <definedName name="realtab" localSheetId="11">#REF!</definedName>
    <definedName name="realtab" localSheetId="8">#REF!</definedName>
    <definedName name="realtab" localSheetId="0">#REF!</definedName>
    <definedName name="realtab" localSheetId="1">#REF!</definedName>
    <definedName name="realtab">#REF!</definedName>
    <definedName name="red" localSheetId="9">#REF!</definedName>
    <definedName name="red" localSheetId="7">#REF!</definedName>
    <definedName name="red" localSheetId="11">#REF!</definedName>
    <definedName name="red" localSheetId="8">#REF!</definedName>
    <definedName name="red" localSheetId="0">#REF!</definedName>
    <definedName name="red" localSheetId="1">#REF!</definedName>
    <definedName name="red" localSheetId="3">#REF!</definedName>
    <definedName name="red">#REF!</definedName>
    <definedName name="RED_BOP" localSheetId="9">#REF!</definedName>
    <definedName name="RED_BOP" localSheetId="7">#REF!</definedName>
    <definedName name="RED_BOP" localSheetId="11">#REF!</definedName>
    <definedName name="RED_BOP" localSheetId="8">#REF!</definedName>
    <definedName name="RED_BOP" localSheetId="0">#REF!</definedName>
    <definedName name="RED_BOP" localSheetId="1">#REF!</definedName>
    <definedName name="RED_BOP" localSheetId="3">#REF!</definedName>
    <definedName name="RED_BOP">#REF!</definedName>
    <definedName name="red_cpi" localSheetId="9">#REF!</definedName>
    <definedName name="red_cpi" localSheetId="7">#REF!</definedName>
    <definedName name="red_cpi" localSheetId="11">#REF!</definedName>
    <definedName name="red_cpi" localSheetId="8">#REF!</definedName>
    <definedName name="red_cpi" localSheetId="0">#REF!</definedName>
    <definedName name="red_cpi" localSheetId="1">#REF!</definedName>
    <definedName name="red_cpi" localSheetId="3">#REF!</definedName>
    <definedName name="red_cpi">#REF!</definedName>
    <definedName name="RED_D" localSheetId="9">#REF!</definedName>
    <definedName name="RED_D" localSheetId="7">#REF!</definedName>
    <definedName name="RED_D" localSheetId="11">#REF!</definedName>
    <definedName name="RED_D" localSheetId="8">#REF!</definedName>
    <definedName name="RED_D" localSheetId="0">#REF!</definedName>
    <definedName name="RED_D" localSheetId="1">#REF!</definedName>
    <definedName name="RED_D" localSheetId="3">#REF!</definedName>
    <definedName name="RED_D">#REF!</definedName>
    <definedName name="RED_DS" localSheetId="9">#REF!</definedName>
    <definedName name="RED_DS" localSheetId="7">#REF!</definedName>
    <definedName name="RED_DS" localSheetId="11">#REF!</definedName>
    <definedName name="RED_DS" localSheetId="8">#REF!</definedName>
    <definedName name="RED_DS" localSheetId="0">#REF!</definedName>
    <definedName name="RED_DS" localSheetId="1">#REF!</definedName>
    <definedName name="RED_DS" localSheetId="3">#REF!</definedName>
    <definedName name="RED_DS">#REF!</definedName>
    <definedName name="red_gdp_exp" localSheetId="9">#REF!</definedName>
    <definedName name="red_gdp_exp" localSheetId="7">#REF!</definedName>
    <definedName name="red_gdp_exp" localSheetId="11">#REF!</definedName>
    <definedName name="red_gdp_exp" localSheetId="8">#REF!</definedName>
    <definedName name="red_gdp_exp" localSheetId="0">#REF!</definedName>
    <definedName name="red_gdp_exp" localSheetId="1">#REF!</definedName>
    <definedName name="red_gdp_exp" localSheetId="3">#REF!</definedName>
    <definedName name="red_gdp_exp">#REF!</definedName>
    <definedName name="red_govt_empl" localSheetId="9">#REF!</definedName>
    <definedName name="red_govt_empl" localSheetId="7">#REF!</definedName>
    <definedName name="red_govt_empl" localSheetId="11">#REF!</definedName>
    <definedName name="red_govt_empl" localSheetId="8">#REF!</definedName>
    <definedName name="red_govt_empl" localSheetId="0">#REF!</definedName>
    <definedName name="red_govt_empl" localSheetId="1">#REF!</definedName>
    <definedName name="red_govt_empl" localSheetId="3">#REF!</definedName>
    <definedName name="red_govt_empl">#REF!</definedName>
    <definedName name="RED_NATCPI" localSheetId="9">#REF!</definedName>
    <definedName name="RED_NATCPI" localSheetId="7">#REF!</definedName>
    <definedName name="RED_NATCPI" localSheetId="11">#REF!</definedName>
    <definedName name="RED_NATCPI" localSheetId="8">#REF!</definedName>
    <definedName name="RED_NATCPI" localSheetId="0">#REF!</definedName>
    <definedName name="RED_NATCPI" localSheetId="1">#REF!</definedName>
    <definedName name="RED_NATCPI" localSheetId="3">#REF!</definedName>
    <definedName name="RED_NATCPI">#REF!</definedName>
    <definedName name="RED_TBCPI" localSheetId="9">#REF!</definedName>
    <definedName name="RED_TBCPI" localSheetId="7">#REF!</definedName>
    <definedName name="RED_TBCPI" localSheetId="11">#REF!</definedName>
    <definedName name="RED_TBCPI" localSheetId="8">#REF!</definedName>
    <definedName name="RED_TBCPI" localSheetId="0">#REF!</definedName>
    <definedName name="RED_TBCPI" localSheetId="1">#REF!</definedName>
    <definedName name="RED_TBCPI" localSheetId="3">#REF!</definedName>
    <definedName name="RED_TBCPI">#REF!</definedName>
    <definedName name="RED_TRD" localSheetId="9">#REF!</definedName>
    <definedName name="RED_TRD" localSheetId="7">#REF!</definedName>
    <definedName name="RED_TRD" localSheetId="11">#REF!</definedName>
    <definedName name="RED_TRD" localSheetId="8">#REF!</definedName>
    <definedName name="RED_TRD" localSheetId="0">#REF!</definedName>
    <definedName name="RED_TRD" localSheetId="1">#REF!</definedName>
    <definedName name="RED_TRD" localSheetId="3">#REF!</definedName>
    <definedName name="RED_TRD">#REF!</definedName>
    <definedName name="red42b" localSheetId="7">'[42]RED Table 41'!$A$7:$I$114</definedName>
    <definedName name="red42b" localSheetId="11">'[42]RED Table 41'!$A$7:$I$114</definedName>
    <definedName name="red42b" localSheetId="0">'[42]RED Table 41'!$A$7:$I$114</definedName>
    <definedName name="red42b" localSheetId="1">'[42]RED Table 41'!$A$7:$I$114</definedName>
    <definedName name="red42b" localSheetId="3">'[42]RED Table 41'!$A$7:$I$114</definedName>
    <definedName name="red42b">'[42]RED Table 41'!$A$7:$I$114</definedName>
    <definedName name="REDTbl3" localSheetId="9">#REF!</definedName>
    <definedName name="REDTbl3" localSheetId="7">#REF!</definedName>
    <definedName name="REDTbl3" localSheetId="11">#REF!</definedName>
    <definedName name="REDTbl3" localSheetId="8">#REF!</definedName>
    <definedName name="REDTbl3" localSheetId="0">#REF!</definedName>
    <definedName name="REDTbl3" localSheetId="1">#REF!</definedName>
    <definedName name="REDTbl3" localSheetId="3">#REF!</definedName>
    <definedName name="REDTbl3" localSheetId="6">#REF!</definedName>
    <definedName name="REDTbl3">#REF!</definedName>
    <definedName name="REDTbl4" localSheetId="9">#REF!</definedName>
    <definedName name="REDTbl4" localSheetId="7">#REF!</definedName>
    <definedName name="REDTbl4" localSheetId="11">#REF!</definedName>
    <definedName name="REDTbl4" localSheetId="8">#REF!</definedName>
    <definedName name="REDTbl4" localSheetId="0">#REF!</definedName>
    <definedName name="REDTbl4" localSheetId="1">#REF!</definedName>
    <definedName name="REDTbl4" localSheetId="3">#REF!</definedName>
    <definedName name="REDTbl4" localSheetId="6">#REF!</definedName>
    <definedName name="REDTbl4">#REF!</definedName>
    <definedName name="REDTbl5" localSheetId="9">#REF!</definedName>
    <definedName name="REDTbl5" localSheetId="7">#REF!</definedName>
    <definedName name="REDTbl5" localSheetId="11">#REF!</definedName>
    <definedName name="REDTbl5" localSheetId="8">#REF!</definedName>
    <definedName name="REDTbl5" localSheetId="0">#REF!</definedName>
    <definedName name="REDTbl5" localSheetId="1">#REF!</definedName>
    <definedName name="REDTbl5" localSheetId="3">#REF!</definedName>
    <definedName name="REDTbl5" localSheetId="6">#REF!</definedName>
    <definedName name="REDTbl5">#REF!</definedName>
    <definedName name="REDTbl6" localSheetId="9">#REF!</definedName>
    <definedName name="REDTbl6" localSheetId="7">#REF!</definedName>
    <definedName name="REDTbl6" localSheetId="11">#REF!</definedName>
    <definedName name="REDTbl6" localSheetId="8">#REF!</definedName>
    <definedName name="REDTbl6" localSheetId="0">#REF!</definedName>
    <definedName name="REDTbl6" localSheetId="1">#REF!</definedName>
    <definedName name="REDTbl6">#REF!</definedName>
    <definedName name="REDTbl7" localSheetId="9">#REF!</definedName>
    <definedName name="REDTbl7" localSheetId="7">#REF!</definedName>
    <definedName name="REDTbl7" localSheetId="11">#REF!</definedName>
    <definedName name="REDTbl7" localSheetId="8">#REF!</definedName>
    <definedName name="REDTbl7" localSheetId="0">#REF!</definedName>
    <definedName name="REDTbl7" localSheetId="1">#REF!</definedName>
    <definedName name="REDTbl7">#REF!</definedName>
    <definedName name="REDUC">[64]Sheet1!$I$1</definedName>
    <definedName name="reducido">#N/A</definedName>
    <definedName name="REF" localSheetId="9">#REF!</definedName>
    <definedName name="REF" localSheetId="7">#REF!</definedName>
    <definedName name="REF" localSheetId="11">#REF!</definedName>
    <definedName name="REF" localSheetId="8">#REF!</definedName>
    <definedName name="REF" localSheetId="0">#REF!</definedName>
    <definedName name="REF" localSheetId="1">#REF!</definedName>
    <definedName name="REF" localSheetId="3">#REF!</definedName>
    <definedName name="REF" localSheetId="6">#REF!</definedName>
    <definedName name="REF">#REF!</definedName>
    <definedName name="REFERENCIA1">[61]ARBOL!$E$10:$BK$10</definedName>
    <definedName name="Region" localSheetId="9">#REF!</definedName>
    <definedName name="Region" localSheetId="7">#REF!</definedName>
    <definedName name="Region" localSheetId="11">#REF!</definedName>
    <definedName name="Region" localSheetId="8">#REF!</definedName>
    <definedName name="Region" localSheetId="0">#REF!</definedName>
    <definedName name="Region" localSheetId="1">#REF!</definedName>
    <definedName name="Region" localSheetId="3">#REF!</definedName>
    <definedName name="Region" localSheetId="6">#REF!</definedName>
    <definedName name="Region">#REF!</definedName>
    <definedName name="Region_Province_Details" localSheetId="9">#REF!</definedName>
    <definedName name="Region_Province_Details" localSheetId="7">#REF!</definedName>
    <definedName name="Region_Province_Details" localSheetId="11">#REF!</definedName>
    <definedName name="Region_Province_Details" localSheetId="8">#REF!</definedName>
    <definedName name="Region_Province_Details" localSheetId="0">#REF!</definedName>
    <definedName name="Region_Province_Details" localSheetId="1">#REF!</definedName>
    <definedName name="Region_Province_Details" localSheetId="3">#REF!</definedName>
    <definedName name="Region_Province_Details" localSheetId="6">#REF!</definedName>
    <definedName name="Region_Province_Details">#REF!</definedName>
    <definedName name="registro" localSheetId="9">#REF!</definedName>
    <definedName name="registro" localSheetId="7">#REF!</definedName>
    <definedName name="registro" localSheetId="11">#REF!</definedName>
    <definedName name="registro" localSheetId="8">#REF!</definedName>
    <definedName name="registro" localSheetId="0">#REF!</definedName>
    <definedName name="registro" localSheetId="1">#REF!</definedName>
    <definedName name="registro" localSheetId="3">#REF!</definedName>
    <definedName name="registro" localSheetId="6">#REF!</definedName>
    <definedName name="registro">#REF!</definedName>
    <definedName name="REGREOUT" localSheetId="9" hidden="1">#REF!</definedName>
    <definedName name="REGREOUT" localSheetId="7" hidden="1">#REF!</definedName>
    <definedName name="REGREOUT" localSheetId="11" hidden="1">#REF!</definedName>
    <definedName name="REGREOUT" localSheetId="8" hidden="1">#REF!</definedName>
    <definedName name="REGREOUT" localSheetId="0" hidden="1">#REF!</definedName>
    <definedName name="REGREOUT" localSheetId="1" hidden="1">#REF!</definedName>
    <definedName name="REGREOUT" localSheetId="3" hidden="1">#REF!</definedName>
    <definedName name="REGREOUT" hidden="1">#REF!</definedName>
    <definedName name="REGREX" localSheetId="9" hidden="1">#REF!</definedName>
    <definedName name="REGREX" localSheetId="7" hidden="1">#REF!</definedName>
    <definedName name="REGREX" localSheetId="11" hidden="1">#REF!</definedName>
    <definedName name="REGREX" localSheetId="8" hidden="1">#REF!</definedName>
    <definedName name="REGREX" localSheetId="0" hidden="1">#REF!</definedName>
    <definedName name="REGREX" localSheetId="1" hidden="1">#REF!</definedName>
    <definedName name="REGREX" localSheetId="3" hidden="1">#REF!</definedName>
    <definedName name="REGREX" hidden="1">#REF!</definedName>
    <definedName name="REGREY" localSheetId="9" hidden="1">#REF!</definedName>
    <definedName name="REGREY" localSheetId="7" hidden="1">#REF!</definedName>
    <definedName name="REGREY" localSheetId="11" hidden="1">#REF!</definedName>
    <definedName name="REGREY" localSheetId="8" hidden="1">#REF!</definedName>
    <definedName name="REGREY" localSheetId="0" hidden="1">#REF!</definedName>
    <definedName name="REGREY" localSheetId="1" hidden="1">#REF!</definedName>
    <definedName name="REGREY" localSheetId="3" hidden="1">#REF!</definedName>
    <definedName name="REGREY" hidden="1">#REF!</definedName>
    <definedName name="renegocia" localSheetId="7">[22]Programa!#REF!</definedName>
    <definedName name="renegocia" localSheetId="11">[22]Programa!#REF!</definedName>
    <definedName name="renegocia" localSheetId="8">[22]Programa!#REF!</definedName>
    <definedName name="renegocia" localSheetId="0">[22]Programa!#REF!</definedName>
    <definedName name="renegocia" localSheetId="1">[22]Programa!#REF!</definedName>
    <definedName name="renegocia" localSheetId="3">[22]Programa!#REF!</definedName>
    <definedName name="renegocia">[22]Programa!#REF!</definedName>
    <definedName name="Rentabilidad">[77]Hoja1!$A$1:$L$77</definedName>
    <definedName name="REPORT" localSheetId="9">#REF!</definedName>
    <definedName name="REPORT" localSheetId="7">#REF!</definedName>
    <definedName name="REPORT" localSheetId="11">#REF!</definedName>
    <definedName name="REPORT" localSheetId="8">#REF!</definedName>
    <definedName name="REPORT" localSheetId="0">#REF!</definedName>
    <definedName name="REPORT" localSheetId="1">#REF!</definedName>
    <definedName name="REPORT" localSheetId="3">#REF!</definedName>
    <definedName name="REPORT" localSheetId="6">#REF!</definedName>
    <definedName name="REPORT">#REF!</definedName>
    <definedName name="REPORT1" localSheetId="9">#REF!</definedName>
    <definedName name="REPORT1" localSheetId="7">#REF!</definedName>
    <definedName name="REPORT1" localSheetId="11">#REF!</definedName>
    <definedName name="REPORT1" localSheetId="8">#REF!</definedName>
    <definedName name="REPORT1" localSheetId="0">#REF!</definedName>
    <definedName name="REPORT1" localSheetId="1">#REF!</definedName>
    <definedName name="REPORT1" localSheetId="3">#REF!</definedName>
    <definedName name="REPORT1" localSheetId="6">#REF!</definedName>
    <definedName name="REPORT1">#REF!</definedName>
    <definedName name="rerer" localSheetId="9" hidden="1">#REF!</definedName>
    <definedName name="rerer" localSheetId="7" hidden="1">#REF!</definedName>
    <definedName name="rerer" localSheetId="11" hidden="1">#REF!</definedName>
    <definedName name="rerer" localSheetId="8" hidden="1">#REF!</definedName>
    <definedName name="rerer" localSheetId="0" hidden="1">#REF!</definedName>
    <definedName name="rerer" localSheetId="1" hidden="1">#REF!</definedName>
    <definedName name="rerer" localSheetId="3" hidden="1">#REF!</definedName>
    <definedName name="rerer" localSheetId="6" hidden="1">#REF!</definedName>
    <definedName name="rerer" hidden="1">#REF!</definedName>
    <definedName name="RES">[61]RESUMEN!$C$5</definedName>
    <definedName name="RESERVA" localSheetId="9">#REF!</definedName>
    <definedName name="RESERVA" localSheetId="7">#REF!</definedName>
    <definedName name="RESERVA" localSheetId="11">#REF!</definedName>
    <definedName name="RESERVA" localSheetId="8">#REF!</definedName>
    <definedName name="RESERVA" localSheetId="0">#REF!</definedName>
    <definedName name="RESERVA" localSheetId="1">#REF!</definedName>
    <definedName name="RESERVA" localSheetId="3">#REF!</definedName>
    <definedName name="RESERVA" localSheetId="6">#REF!</definedName>
    <definedName name="RESERVA">#REF!</definedName>
    <definedName name="RESERVAS" localSheetId="9">#REF!</definedName>
    <definedName name="RESERVAS" localSheetId="7">#REF!</definedName>
    <definedName name="RESERVAS" localSheetId="11">#REF!</definedName>
    <definedName name="RESERVAS" localSheetId="8">#REF!</definedName>
    <definedName name="RESERVAS" localSheetId="0">#REF!</definedName>
    <definedName name="RESERVAS" localSheetId="1">#REF!</definedName>
    <definedName name="RESERVAS" localSheetId="3">#REF!</definedName>
    <definedName name="RESERVAS" localSheetId="6">#REF!</definedName>
    <definedName name="RESERVAS">#REF!</definedName>
    <definedName name="RESTFINSYS" localSheetId="9">#REF!</definedName>
    <definedName name="RESTFINSYS" localSheetId="7">#REF!</definedName>
    <definedName name="RESTFINSYS" localSheetId="11">#REF!</definedName>
    <definedName name="RESTFINSYS" localSheetId="8">#REF!</definedName>
    <definedName name="RESTFINSYS" localSheetId="0">#REF!</definedName>
    <definedName name="RESTFINSYS" localSheetId="1">#REF!</definedName>
    <definedName name="RESTFINSYS" localSheetId="6">#REF!</definedName>
    <definedName name="RESTFINSYS">#REF!</definedName>
    <definedName name="RESTNFPS" localSheetId="9">#REF!</definedName>
    <definedName name="RESTNFPS" localSheetId="7">#REF!</definedName>
    <definedName name="RESTNFPS" localSheetId="11">#REF!</definedName>
    <definedName name="RESTNFPS" localSheetId="8">#REF!</definedName>
    <definedName name="RESTNFPS" localSheetId="0">#REF!</definedName>
    <definedName name="RESTNFPS" localSheetId="1">#REF!</definedName>
    <definedName name="RESTNFPS">#REF!</definedName>
    <definedName name="RESTNFPS_" localSheetId="9">#REF!</definedName>
    <definedName name="RESTNFPS_" localSheetId="7">#REF!</definedName>
    <definedName name="RESTNFPS_" localSheetId="11">#REF!</definedName>
    <definedName name="RESTNFPS_" localSheetId="8">#REF!</definedName>
    <definedName name="RESTNFPS_" localSheetId="0">#REF!</definedName>
    <definedName name="RESTNFPS_" localSheetId="1">#REF!</definedName>
    <definedName name="RESTNFPS_">#REF!</definedName>
    <definedName name="RESUMEN">'[140]Evolución Deuda Ene-jun 2004'!#REF!</definedName>
    <definedName name="RESUMEN1">'[141]TP 10C'!#REF!</definedName>
    <definedName name="RESUMEN11" localSheetId="9">#REF!</definedName>
    <definedName name="RESUMEN11" localSheetId="7">#REF!</definedName>
    <definedName name="RESUMEN11" localSheetId="11">#REF!</definedName>
    <definedName name="RESUMEN11" localSheetId="8">#REF!</definedName>
    <definedName name="RESUMEN11" localSheetId="0">#REF!</definedName>
    <definedName name="RESUMEN11" localSheetId="1">#REF!</definedName>
    <definedName name="RESUMEN11" localSheetId="3">#REF!</definedName>
    <definedName name="RESUMEN11" localSheetId="6">#REF!</definedName>
    <definedName name="RESUMEN11">#REF!</definedName>
    <definedName name="RESUMEN2" localSheetId="9">#REF!</definedName>
    <definedName name="RESUMEN2" localSheetId="7">#REF!</definedName>
    <definedName name="RESUMEN2" localSheetId="11">#REF!</definedName>
    <definedName name="RESUMEN2" localSheetId="8">#REF!</definedName>
    <definedName name="RESUMEN2" localSheetId="0">#REF!</definedName>
    <definedName name="RESUMEN2" localSheetId="1">#REF!</definedName>
    <definedName name="RESUMEN2" localSheetId="3">#REF!</definedName>
    <definedName name="RESUMEN2" localSheetId="6">#REF!</definedName>
    <definedName name="RESUMEN2">#REF!</definedName>
    <definedName name="RESUMEN3" localSheetId="9">#REF!</definedName>
    <definedName name="RESUMEN3" localSheetId="7">#REF!</definedName>
    <definedName name="RESUMEN3" localSheetId="11">#REF!</definedName>
    <definedName name="RESUMEN3" localSheetId="8">#REF!</definedName>
    <definedName name="RESUMEN3" localSheetId="0">#REF!</definedName>
    <definedName name="RESUMEN3" localSheetId="1">#REF!</definedName>
    <definedName name="RESUMEN3" localSheetId="3">#REF!</definedName>
    <definedName name="RESUMEN3" localSheetId="6">#REF!</definedName>
    <definedName name="RESUMEN3">#REF!</definedName>
    <definedName name="RESUMEN4" localSheetId="9">#REF!</definedName>
    <definedName name="RESUMEN4" localSheetId="7">#REF!</definedName>
    <definedName name="RESUMEN4" localSheetId="11">#REF!</definedName>
    <definedName name="RESUMEN4" localSheetId="8">#REF!</definedName>
    <definedName name="RESUMEN4" localSheetId="0">#REF!</definedName>
    <definedName name="RESUMEN4" localSheetId="1">#REF!</definedName>
    <definedName name="RESUMEN4" localSheetId="3">#REF!</definedName>
    <definedName name="RESUMEN4">#REF!</definedName>
    <definedName name="RESUMEN5" localSheetId="9">#REF!</definedName>
    <definedName name="RESUMEN5" localSheetId="7">#REF!</definedName>
    <definedName name="RESUMEN5" localSheetId="11">#REF!</definedName>
    <definedName name="RESUMEN5" localSheetId="8">#REF!</definedName>
    <definedName name="RESUMEN5" localSheetId="0">#REF!</definedName>
    <definedName name="RESUMEN5" localSheetId="1">#REF!</definedName>
    <definedName name="RESUMEN5" localSheetId="3">#REF!</definedName>
    <definedName name="RESUMEN5">#REF!</definedName>
    <definedName name="RESUMEN6" localSheetId="9">#REF!</definedName>
    <definedName name="RESUMEN6" localSheetId="7">#REF!</definedName>
    <definedName name="RESUMEN6" localSheetId="11">#REF!</definedName>
    <definedName name="RESUMEN6" localSheetId="8">#REF!</definedName>
    <definedName name="RESUMEN6" localSheetId="0">#REF!</definedName>
    <definedName name="RESUMEN6" localSheetId="1">#REF!</definedName>
    <definedName name="RESUMEN6">#REF!</definedName>
    <definedName name="RESUMEN7" localSheetId="9">#REF!</definedName>
    <definedName name="RESUMEN7" localSheetId="7">#REF!</definedName>
    <definedName name="RESUMEN7" localSheetId="11">#REF!</definedName>
    <definedName name="RESUMEN7" localSheetId="8">#REF!</definedName>
    <definedName name="RESUMEN7" localSheetId="0">#REF!</definedName>
    <definedName name="RESUMEN7" localSheetId="1">#REF!</definedName>
    <definedName name="RESUMEN7">#REF!</definedName>
    <definedName name="RESUMEN9" localSheetId="9">#REF!</definedName>
    <definedName name="RESUMEN9" localSheetId="7">#REF!</definedName>
    <definedName name="RESUMEN9" localSheetId="11">#REF!</definedName>
    <definedName name="RESUMEN9" localSheetId="8">#REF!</definedName>
    <definedName name="RESUMEN9" localSheetId="0">#REF!</definedName>
    <definedName name="RESUMEN9" localSheetId="1">#REF!</definedName>
    <definedName name="RESUMEN9">#REF!</definedName>
    <definedName name="retre" hidden="1">'[90]Fax a enviar'!#REF!</definedName>
    <definedName name="revenue">[64]Sheet3!$A$747:$IV$747</definedName>
    <definedName name="REVENUE_" localSheetId="7">'[38]CGvt Rev'!#REF!</definedName>
    <definedName name="REVENUE_" localSheetId="11">'[38]CGvt Rev'!#REF!</definedName>
    <definedName name="REVENUE_" localSheetId="8">'[38]CGvt Rev'!#REF!</definedName>
    <definedName name="REVENUE_" localSheetId="0">'[38]CGvt Rev'!#REF!</definedName>
    <definedName name="REVENUE_" localSheetId="1">'[38]CGvt Rev'!#REF!</definedName>
    <definedName name="REVENUE_" localSheetId="3">'[38]CGvt Rev'!#REF!</definedName>
    <definedName name="REVENUE_" localSheetId="6">'[38]CGvt Rev'!#REF!</definedName>
    <definedName name="REVENUE_">'[38]CGvt Rev'!#REF!</definedName>
    <definedName name="Revisions">[64]Sheet1!$B$4:$M$46</definedName>
    <definedName name="rf" localSheetId="7">[22]Programa!#REF!</definedName>
    <definedName name="rf" localSheetId="11">[22]Programa!#REF!</definedName>
    <definedName name="rf" localSheetId="8">[22]Programa!#REF!</definedName>
    <definedName name="rf" localSheetId="0">[22]Programa!#REF!</definedName>
    <definedName name="rf" localSheetId="1">[22]Programa!#REF!</definedName>
    <definedName name="rf" localSheetId="3">[22]Programa!#REF!</definedName>
    <definedName name="rf" localSheetId="6">[22]Programa!#REF!</definedName>
    <definedName name="rf">[22]Programa!#REF!</definedName>
    <definedName name="RFSP" localSheetId="9">#REF!</definedName>
    <definedName name="RFSP" localSheetId="7">#REF!</definedName>
    <definedName name="RFSP" localSheetId="11">#REF!</definedName>
    <definedName name="RFSP" localSheetId="8">#REF!</definedName>
    <definedName name="RFSP" localSheetId="0">#REF!</definedName>
    <definedName name="RFSP" localSheetId="1">#REF!</definedName>
    <definedName name="RFSP" localSheetId="3">#REF!</definedName>
    <definedName name="RFSP" localSheetId="6">#REF!</definedName>
    <definedName name="RFSP">#REF!</definedName>
    <definedName name="rft" localSheetId="2" hidden="1">{"Riqfin97",#N/A,FALSE,"Tran";"Riqfinpro",#N/A,FALSE,"Tran"}</definedName>
    <definedName name="rft" localSheetId="9" hidden="1">{"Riqfin97",#N/A,FALSE,"Tran";"Riqfinpro",#N/A,FALSE,"Tran"}</definedName>
    <definedName name="rft" localSheetId="7" hidden="1">{"Riqfin97",#N/A,FALSE,"Tran";"Riqfinpro",#N/A,FALSE,"Tran"}</definedName>
    <definedName name="rft" localSheetId="11" hidden="1">{"Riqfin97",#N/A,FALSE,"Tran";"Riqfinpro",#N/A,FALSE,"Tran"}</definedName>
    <definedName name="rft" localSheetId="8" hidden="1">{"Riqfin97",#N/A,FALSE,"Tran";"Riqfinpro",#N/A,FALSE,"Tran"}</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localSheetId="6" hidden="1">{"Riqfin97",#N/A,FALSE,"Tran";"Riqfinpro",#N/A,FALSE,"Tran"}</definedName>
    <definedName name="rft" localSheetId="10" hidden="1">{"Riqfin97",#N/A,FALSE,"Tran";"Riqfinpro",#N/A,FALSE,"Tran"}</definedName>
    <definedName name="rft" localSheetId="13" hidden="1">{"Riqfin97",#N/A,FALSE,"Tran";"Riqfinpro",#N/A,FALSE,"Tran"}</definedName>
    <definedName name="rft" hidden="1">{"Riqfin97",#N/A,FALSE,"Tran";"Riqfinpro",#N/A,FALSE,"Tran"}</definedName>
    <definedName name="rfv" localSheetId="2" hidden="1">{"Tab1",#N/A,FALSE,"P";"Tab2",#N/A,FALSE,"P"}</definedName>
    <definedName name="rfv" localSheetId="9" hidden="1">{"Tab1",#N/A,FALSE,"P";"Tab2",#N/A,FALSE,"P"}</definedName>
    <definedName name="rfv" localSheetId="7" hidden="1">{"Tab1",#N/A,FALSE,"P";"Tab2",#N/A,FALSE,"P"}</definedName>
    <definedName name="rfv" localSheetId="11" hidden="1">{"Tab1",#N/A,FALSE,"P";"Tab2",#N/A,FALSE,"P"}</definedName>
    <definedName name="rfv" localSheetId="8" hidden="1">{"Tab1",#N/A,FALSE,"P";"Tab2",#N/A,FALSE,"P"}</definedName>
    <definedName name="rfv" localSheetId="0" hidden="1">{"Tab1",#N/A,FALSE,"P";"Tab2",#N/A,FALSE,"P"}</definedName>
    <definedName name="rfv" localSheetId="1" hidden="1">{"Tab1",#N/A,FALSE,"P";"Tab2",#N/A,FALSE,"P"}</definedName>
    <definedName name="rfv" localSheetId="3" hidden="1">{"Tab1",#N/A,FALSE,"P";"Tab2",#N/A,FALSE,"P"}</definedName>
    <definedName name="rfv" localSheetId="6" hidden="1">{"Tab1",#N/A,FALSE,"P";"Tab2",#N/A,FALSE,"P"}</definedName>
    <definedName name="rfv" localSheetId="10" hidden="1">{"Tab1",#N/A,FALSE,"P";"Tab2",#N/A,FALSE,"P"}</definedName>
    <definedName name="rfv" localSheetId="13" hidden="1">{"Tab1",#N/A,FALSE,"P";"Tab2",#N/A,FALSE,"P"}</definedName>
    <definedName name="rfv" hidden="1">{"Tab1",#N/A,FALSE,"P";"Tab2",#N/A,FALSE,"P"}</definedName>
    <definedName name="RgCcode">[142]EERProfile!$B$2</definedName>
    <definedName name="RgCName">[142]EERProfile!$A$2</definedName>
    <definedName name="rgdfgd" localSheetId="9" hidden="1">#REF!</definedName>
    <definedName name="rgdfgd" localSheetId="7" hidden="1">#REF!</definedName>
    <definedName name="rgdfgd" localSheetId="11" hidden="1">#REF!</definedName>
    <definedName name="rgdfgd" localSheetId="8" hidden="1">#REF!</definedName>
    <definedName name="rgdfgd" localSheetId="0" hidden="1">#REF!</definedName>
    <definedName name="rgdfgd" localSheetId="1" hidden="1">#REF!</definedName>
    <definedName name="rgdfgd" localSheetId="3" hidden="1">#REF!</definedName>
    <definedName name="rgdfgd" localSheetId="6" hidden="1">#REF!</definedName>
    <definedName name="rgdfgd" hidden="1">#REF!</definedName>
    <definedName name="RGDPA" localSheetId="9">#REF!</definedName>
    <definedName name="RGDPA" localSheetId="7">#REF!</definedName>
    <definedName name="RGDPA" localSheetId="11">#REF!</definedName>
    <definedName name="RGDPA" localSheetId="8">#REF!</definedName>
    <definedName name="RGDPA" localSheetId="0">#REF!</definedName>
    <definedName name="RGDPA" localSheetId="1">#REF!</definedName>
    <definedName name="RGDPA" localSheetId="3">#REF!</definedName>
    <definedName name="RGDPA" localSheetId="6">#REF!</definedName>
    <definedName name="RGDPA">#REF!</definedName>
    <definedName name="RgFdBaseYr">[142]EERProfile!$O$2</definedName>
    <definedName name="RgFdBper">[142]EERProfile!$M$2</definedName>
    <definedName name="RgFdDefBaseYr">[142]EERProfile!$P$2</definedName>
    <definedName name="RgFdEper">[142]EERProfile!$N$2</definedName>
    <definedName name="RgFdGrFoot">[142]EERProfile!$AC$2</definedName>
    <definedName name="RgFdGrSeries">[142]EERProfile!$AA$2:$AA$7</definedName>
    <definedName name="RgFdGrSeriesVal">[142]EERProfile!$AB$2:$AB$7</definedName>
    <definedName name="RgFdGrType">[142]EERProfile!$Z$2</definedName>
    <definedName name="RgFdPartCseries">[142]EERProfile!$K$2</definedName>
    <definedName name="RgFdPartCsource" localSheetId="9">#REF!</definedName>
    <definedName name="RgFdPartCsource" localSheetId="7">#REF!</definedName>
    <definedName name="RgFdPartCsource" localSheetId="11">#REF!</definedName>
    <definedName name="RgFdPartCsource" localSheetId="8">#REF!</definedName>
    <definedName name="RgFdPartCsource" localSheetId="0">#REF!</definedName>
    <definedName name="RgFdPartCsource" localSheetId="1">#REF!</definedName>
    <definedName name="RgFdPartCsource" localSheetId="3">#REF!</definedName>
    <definedName name="RgFdPartCsource" localSheetId="6">#REF!</definedName>
    <definedName name="RgFdPartCsource">#REF!</definedName>
    <definedName name="RgFdPartEseries" localSheetId="9">#REF!</definedName>
    <definedName name="RgFdPartEseries" localSheetId="7">#REF!</definedName>
    <definedName name="RgFdPartEseries" localSheetId="11">#REF!</definedName>
    <definedName name="RgFdPartEseries" localSheetId="8">#REF!</definedName>
    <definedName name="RgFdPartEseries" localSheetId="0">#REF!</definedName>
    <definedName name="RgFdPartEseries" localSheetId="1">#REF!</definedName>
    <definedName name="RgFdPartEseries" localSheetId="3">#REF!</definedName>
    <definedName name="RgFdPartEseries" localSheetId="6">#REF!</definedName>
    <definedName name="RgFdPartEseries">#REF!</definedName>
    <definedName name="RgFdPartEsource" localSheetId="9">#REF!</definedName>
    <definedName name="RgFdPartEsource" localSheetId="7">#REF!</definedName>
    <definedName name="RgFdPartEsource" localSheetId="11">#REF!</definedName>
    <definedName name="RgFdPartEsource" localSheetId="8">#REF!</definedName>
    <definedName name="RgFdPartEsource" localSheetId="0">#REF!</definedName>
    <definedName name="RgFdPartEsource" localSheetId="1">#REF!</definedName>
    <definedName name="RgFdPartEsource" localSheetId="3">#REF!</definedName>
    <definedName name="RgFdPartEsource" localSheetId="6">#REF!</definedName>
    <definedName name="RgFdPartEsource">#REF!</definedName>
    <definedName name="RgFdPartUserFile">[142]EERProfile!$L$2</definedName>
    <definedName name="RgFdReptCSeries" localSheetId="9">#REF!</definedName>
    <definedName name="RgFdReptCSeries" localSheetId="7">#REF!</definedName>
    <definedName name="RgFdReptCSeries" localSheetId="11">#REF!</definedName>
    <definedName name="RgFdReptCSeries" localSheetId="8">#REF!</definedName>
    <definedName name="RgFdReptCSeries" localSheetId="0">#REF!</definedName>
    <definedName name="RgFdReptCSeries" localSheetId="1">#REF!</definedName>
    <definedName name="RgFdReptCSeries" localSheetId="3">#REF!</definedName>
    <definedName name="RgFdReptCSeries" localSheetId="6">#REF!</definedName>
    <definedName name="RgFdReptCSeries">#REF!</definedName>
    <definedName name="RgFdReptCsource" localSheetId="9">#REF!</definedName>
    <definedName name="RgFdReptCsource" localSheetId="7">#REF!</definedName>
    <definedName name="RgFdReptCsource" localSheetId="11">#REF!</definedName>
    <definedName name="RgFdReptCsource" localSheetId="8">#REF!</definedName>
    <definedName name="RgFdReptCsource" localSheetId="0">#REF!</definedName>
    <definedName name="RgFdReptCsource" localSheetId="1">#REF!</definedName>
    <definedName name="RgFdReptCsource" localSheetId="3">#REF!</definedName>
    <definedName name="RgFdReptCsource" localSheetId="6">#REF!</definedName>
    <definedName name="RgFdReptCsource">#REF!</definedName>
    <definedName name="RgFdReptEseries" localSheetId="9">#REF!</definedName>
    <definedName name="RgFdReptEseries" localSheetId="7">#REF!</definedName>
    <definedName name="RgFdReptEseries" localSheetId="11">#REF!</definedName>
    <definedName name="RgFdReptEseries" localSheetId="8">#REF!</definedName>
    <definedName name="RgFdReptEseries" localSheetId="0">#REF!</definedName>
    <definedName name="RgFdReptEseries" localSheetId="1">#REF!</definedName>
    <definedName name="RgFdReptEseries" localSheetId="3">#REF!</definedName>
    <definedName name="RgFdReptEseries" localSheetId="6">#REF!</definedName>
    <definedName name="RgFdReptEseries">#REF!</definedName>
    <definedName name="RgFdReptEsource" localSheetId="9">#REF!</definedName>
    <definedName name="RgFdReptEsource" localSheetId="7">#REF!</definedName>
    <definedName name="RgFdReptEsource" localSheetId="11">#REF!</definedName>
    <definedName name="RgFdReptEsource" localSheetId="8">#REF!</definedName>
    <definedName name="RgFdReptEsource" localSheetId="0">#REF!</definedName>
    <definedName name="RgFdReptEsource" localSheetId="1">#REF!</definedName>
    <definedName name="RgFdReptEsource">#REF!</definedName>
    <definedName name="RgFdReptUserFile">[142]EERProfile!$G$2</definedName>
    <definedName name="RgFdSAMethod" localSheetId="9">#REF!</definedName>
    <definedName name="RgFdSAMethod" localSheetId="7">#REF!</definedName>
    <definedName name="RgFdSAMethod" localSheetId="11">#REF!</definedName>
    <definedName name="RgFdSAMethod" localSheetId="8">#REF!</definedName>
    <definedName name="RgFdSAMethod" localSheetId="0">#REF!</definedName>
    <definedName name="RgFdSAMethod" localSheetId="1">#REF!</definedName>
    <definedName name="RgFdSAMethod" localSheetId="3">#REF!</definedName>
    <definedName name="RgFdSAMethod" localSheetId="6">#REF!</definedName>
    <definedName name="RgFdSAMethod">#REF!</definedName>
    <definedName name="RgFdTbBper" localSheetId="9">#REF!</definedName>
    <definedName name="RgFdTbBper" localSheetId="7">#REF!</definedName>
    <definedName name="RgFdTbBper" localSheetId="11">#REF!</definedName>
    <definedName name="RgFdTbBper" localSheetId="8">#REF!</definedName>
    <definedName name="RgFdTbBper" localSheetId="0">#REF!</definedName>
    <definedName name="RgFdTbBper" localSheetId="1">#REF!</definedName>
    <definedName name="RgFdTbBper" localSheetId="3">#REF!</definedName>
    <definedName name="RgFdTbBper" localSheetId="6">#REF!</definedName>
    <definedName name="RgFdTbBper">#REF!</definedName>
    <definedName name="RgFdTbCreate" localSheetId="9">#REF!</definedName>
    <definedName name="RgFdTbCreate" localSheetId="7">#REF!</definedName>
    <definedName name="RgFdTbCreate" localSheetId="11">#REF!</definedName>
    <definedName name="RgFdTbCreate" localSheetId="8">#REF!</definedName>
    <definedName name="RgFdTbCreate" localSheetId="0">#REF!</definedName>
    <definedName name="RgFdTbCreate" localSheetId="1">#REF!</definedName>
    <definedName name="RgFdTbCreate" localSheetId="3">#REF!</definedName>
    <definedName name="RgFdTbCreate" localSheetId="6">#REF!</definedName>
    <definedName name="RgFdTbCreate">#REF!</definedName>
    <definedName name="RgFdTbEper" localSheetId="9">#REF!</definedName>
    <definedName name="RgFdTbEper" localSheetId="7">#REF!</definedName>
    <definedName name="RgFdTbEper" localSheetId="11">#REF!</definedName>
    <definedName name="RgFdTbEper" localSheetId="8">#REF!</definedName>
    <definedName name="RgFdTbEper" localSheetId="0">#REF!</definedName>
    <definedName name="RgFdTbEper" localSheetId="1">#REF!</definedName>
    <definedName name="RgFdTbEper">#REF!</definedName>
    <definedName name="RGFdTbFoot" localSheetId="9">#REF!</definedName>
    <definedName name="RGFdTbFoot" localSheetId="7">#REF!</definedName>
    <definedName name="RGFdTbFoot" localSheetId="11">#REF!</definedName>
    <definedName name="RGFdTbFoot" localSheetId="8">#REF!</definedName>
    <definedName name="RGFdTbFoot" localSheetId="0">#REF!</definedName>
    <definedName name="RGFdTbFoot" localSheetId="1">#REF!</definedName>
    <definedName name="RGFdTbFoot">#REF!</definedName>
    <definedName name="RgFdTbFreq" localSheetId="9">#REF!</definedName>
    <definedName name="RgFdTbFreq" localSheetId="7">#REF!</definedName>
    <definedName name="RgFdTbFreq" localSheetId="11">#REF!</definedName>
    <definedName name="RgFdTbFreq" localSheetId="8">#REF!</definedName>
    <definedName name="RgFdTbFreq" localSheetId="0">#REF!</definedName>
    <definedName name="RgFdTbFreq" localSheetId="1">#REF!</definedName>
    <definedName name="RgFdTbFreq">#REF!</definedName>
    <definedName name="RgFdTbFreqVal" localSheetId="9">#REF!</definedName>
    <definedName name="RgFdTbFreqVal" localSheetId="7">#REF!</definedName>
    <definedName name="RgFdTbFreqVal" localSheetId="11">#REF!</definedName>
    <definedName name="RgFdTbFreqVal" localSheetId="8">#REF!</definedName>
    <definedName name="RgFdTbFreqVal" localSheetId="0">#REF!</definedName>
    <definedName name="RgFdTbFreqVal" localSheetId="1">#REF!</definedName>
    <definedName name="RgFdTbFreqVal">#REF!</definedName>
    <definedName name="RgFdTbSendto" localSheetId="9">#REF!</definedName>
    <definedName name="RgFdTbSendto" localSheetId="7">#REF!</definedName>
    <definedName name="RgFdTbSendto" localSheetId="11">#REF!</definedName>
    <definedName name="RgFdTbSendto" localSheetId="8">#REF!</definedName>
    <definedName name="RgFdTbSendto" localSheetId="0">#REF!</definedName>
    <definedName name="RgFdTbSendto" localSheetId="1">#REF!</definedName>
    <definedName name="RgFdTbSendto">#REF!</definedName>
    <definedName name="RgFdWgtMethod" localSheetId="9">#REF!</definedName>
    <definedName name="RgFdWgtMethod" localSheetId="7">#REF!</definedName>
    <definedName name="RgFdWgtMethod" localSheetId="11">#REF!</definedName>
    <definedName name="RgFdWgtMethod" localSheetId="8">#REF!</definedName>
    <definedName name="RgFdWgtMethod" localSheetId="0">#REF!</definedName>
    <definedName name="RgFdWgtMethod" localSheetId="1">#REF!</definedName>
    <definedName name="RgFdWgtMethod">#REF!</definedName>
    <definedName name="RGSPA" localSheetId="9">#REF!</definedName>
    <definedName name="RGSPA" localSheetId="7">#REF!</definedName>
    <definedName name="RGSPA" localSheetId="11">#REF!</definedName>
    <definedName name="RGSPA" localSheetId="8">#REF!</definedName>
    <definedName name="RGSPA" localSheetId="0">#REF!</definedName>
    <definedName name="RGSPA" localSheetId="1">#REF!</definedName>
    <definedName name="RGSPA">#REF!</definedName>
    <definedName name="rgz\dsf">#N/A</definedName>
    <definedName name="ri" localSheetId="9" hidden="1">#REF!</definedName>
    <definedName name="ri" localSheetId="7" hidden="1">#REF!</definedName>
    <definedName name="ri" localSheetId="11" hidden="1">#REF!</definedName>
    <definedName name="ri" localSheetId="8" hidden="1">#REF!</definedName>
    <definedName name="ri" localSheetId="0" hidden="1">#REF!</definedName>
    <definedName name="ri" localSheetId="1" hidden="1">#REF!</definedName>
    <definedName name="ri" localSheetId="3" hidden="1">#REF!</definedName>
    <definedName name="ri" localSheetId="6" hidden="1">#REF!</definedName>
    <definedName name="ri" hidden="1">#REF!</definedName>
    <definedName name="right" localSheetId="9">#REF!</definedName>
    <definedName name="right" localSheetId="7">#REF!</definedName>
    <definedName name="right" localSheetId="11">#REF!</definedName>
    <definedName name="right" localSheetId="8">#REF!</definedName>
    <definedName name="right" localSheetId="0">#REF!</definedName>
    <definedName name="right" localSheetId="1">#REF!</definedName>
    <definedName name="right" localSheetId="3">#REF!</definedName>
    <definedName name="right" localSheetId="6">#REF!</definedName>
    <definedName name="right">#REF!</definedName>
    <definedName name="RIN" localSheetId="9">#REF!</definedName>
    <definedName name="RIN" localSheetId="7">#REF!</definedName>
    <definedName name="RIN" localSheetId="11">#REF!</definedName>
    <definedName name="RIN" localSheetId="8">#REF!</definedName>
    <definedName name="RIN" localSheetId="0">#REF!</definedName>
    <definedName name="RIN" localSheetId="1">#REF!</definedName>
    <definedName name="RIN" localSheetId="3">#REF!</definedName>
    <definedName name="RIN" localSheetId="6">#REF!</definedName>
    <definedName name="RIN">#REF!</definedName>
    <definedName name="rindex" localSheetId="9">#REF!</definedName>
    <definedName name="rindex" localSheetId="7">#REF!</definedName>
    <definedName name="rindex" localSheetId="11">#REF!</definedName>
    <definedName name="rindex" localSheetId="8">#REF!</definedName>
    <definedName name="rindex" localSheetId="0">#REF!</definedName>
    <definedName name="rindex" localSheetId="1">#REF!</definedName>
    <definedName name="rindex" localSheetId="3">#REF!</definedName>
    <definedName name="rindex">#REF!</definedName>
    <definedName name="rinfinpriv" localSheetId="9">#REF!</definedName>
    <definedName name="rinfinpriv" localSheetId="7">#REF!</definedName>
    <definedName name="rinfinpriv" localSheetId="11">#REF!</definedName>
    <definedName name="rinfinpriv" localSheetId="8">#REF!</definedName>
    <definedName name="rinfinpriv" localSheetId="0">#REF!</definedName>
    <definedName name="rinfinpriv" localSheetId="1">#REF!</definedName>
    <definedName name="rinfinpriv">#REF!</definedName>
    <definedName name="RIQFIN" localSheetId="9">#REF!</definedName>
    <definedName name="RIQFIN" localSheetId="7">#REF!</definedName>
    <definedName name="RIQFIN" localSheetId="11">#REF!</definedName>
    <definedName name="RIQFIN" localSheetId="8">#REF!</definedName>
    <definedName name="RIQFIN" localSheetId="0">#REF!</definedName>
    <definedName name="RIQFIN" localSheetId="1">#REF!</definedName>
    <definedName name="RIQFIN">#REF!</definedName>
    <definedName name="riqueza" localSheetId="7">[22]Programa!#REF!</definedName>
    <definedName name="riqueza" localSheetId="11">[22]Programa!#REF!</definedName>
    <definedName name="riqueza" localSheetId="8">[22]Programa!#REF!</definedName>
    <definedName name="riqueza" localSheetId="0">[22]Programa!#REF!</definedName>
    <definedName name="riqueza" localSheetId="1">[22]Programa!#REF!</definedName>
    <definedName name="riqueza" localSheetId="3">[22]Programa!#REF!</definedName>
    <definedName name="riqueza">[22]Programa!#REF!</definedName>
    <definedName name="rita" localSheetId="8">[143]Hoja2!$1:$1048576</definedName>
    <definedName name="rita">[143]Hoja2!$1:$1048576</definedName>
    <definedName name="rjyktuk" localSheetId="7">[5]!rjyktuk</definedName>
    <definedName name="rjyktuk" localSheetId="11">[5]!rjyktuk</definedName>
    <definedName name="rjyktuk" localSheetId="0">[5]!rjyktuk</definedName>
    <definedName name="rjyktuk" localSheetId="1">[5]!rjyktuk</definedName>
    <definedName name="rjyktuk" localSheetId="3">[5]!rjyktuk</definedName>
    <definedName name="rjyktuk">[5]!rjyktuk</definedName>
    <definedName name="rngErrorSort">[105]ErrCheck!$A$4</definedName>
    <definedName name="rngLastSave">[105]Main!$G$19</definedName>
    <definedName name="rngLastSent">[105]Main!$G$18</definedName>
    <definedName name="rngLastUpdate">[105]Links!$D$2</definedName>
    <definedName name="rngNeedsUpdate">[105]Links!$E$2</definedName>
    <definedName name="RNGNM" localSheetId="9">#REF!</definedName>
    <definedName name="RNGNM" localSheetId="7">#REF!</definedName>
    <definedName name="RNGNM" localSheetId="11">#REF!</definedName>
    <definedName name="RNGNM" localSheetId="8">#REF!</definedName>
    <definedName name="RNGNM" localSheetId="0">#REF!</definedName>
    <definedName name="RNGNM" localSheetId="1">#REF!</definedName>
    <definedName name="RNGNM" localSheetId="3">#REF!</definedName>
    <definedName name="RNGNM" localSheetId="6">#REF!</definedName>
    <definedName name="RNGNM">#REF!</definedName>
    <definedName name="rngQuestChecked">[105]ErrCheck!$A$3</definedName>
    <definedName name="ROE">[61]ROE!$C$4</definedName>
    <definedName name="ROS">#N/A</definedName>
    <definedName name="Rows_Table" localSheetId="9">#REF!</definedName>
    <definedName name="Rows_Table" localSheetId="7">#REF!</definedName>
    <definedName name="Rows_Table" localSheetId="11">#REF!</definedName>
    <definedName name="Rows_Table" localSheetId="8">#REF!</definedName>
    <definedName name="Rows_Table" localSheetId="0">#REF!</definedName>
    <definedName name="Rows_Table" localSheetId="1">#REF!</definedName>
    <definedName name="Rows_Table" localSheetId="3">#REF!</definedName>
    <definedName name="Rows_Table" localSheetId="6">#REF!</definedName>
    <definedName name="Rows_Table">#REF!</definedName>
    <definedName name="RP98RE" localSheetId="9">#REF!</definedName>
    <definedName name="RP98RE" localSheetId="7">#REF!</definedName>
    <definedName name="RP98RE" localSheetId="11">#REF!</definedName>
    <definedName name="RP98RE" localSheetId="8">#REF!</definedName>
    <definedName name="RP98RE" localSheetId="0">#REF!</definedName>
    <definedName name="RP98RE" localSheetId="1">#REF!</definedName>
    <definedName name="RP98RE" localSheetId="3">#REF!</definedName>
    <definedName name="RP98RE" localSheetId="6">#REF!</definedName>
    <definedName name="RP98RE">#REF!</definedName>
    <definedName name="RPJun02">[93]ROE!$B$136</definedName>
    <definedName name="RPJun02_2" localSheetId="7">[94]ROE!$B$136</definedName>
    <definedName name="RPJun02_2" localSheetId="11">[94]ROE!$B$136</definedName>
    <definedName name="RPJun02_2" localSheetId="0">[94]ROE!$B$136</definedName>
    <definedName name="RPJun02_2" localSheetId="1">[94]ROE!$B$136</definedName>
    <definedName name="RPJun02_2" localSheetId="3">[94]ROE!$B$136</definedName>
    <definedName name="RPJun02_2">[94]ROE!$B$136</definedName>
    <definedName name="RR" localSheetId="9">#REF!</definedName>
    <definedName name="RR" localSheetId="7">#REF!</definedName>
    <definedName name="RR" localSheetId="11">#REF!</definedName>
    <definedName name="RR" localSheetId="8">#REF!</definedName>
    <definedName name="RR" localSheetId="0">#REF!</definedName>
    <definedName name="RR" localSheetId="1">#REF!</definedName>
    <definedName name="RR" localSheetId="3">#REF!</definedName>
    <definedName name="RR" localSheetId="6">#REF!</definedName>
    <definedName name="RR">#REF!</definedName>
    <definedName name="rrasrra" localSheetId="9">#REF!</definedName>
    <definedName name="rrasrra" localSheetId="7">#REF!</definedName>
    <definedName name="rrasrra" localSheetId="11">#REF!</definedName>
    <definedName name="rrasrra" localSheetId="8">#REF!</definedName>
    <definedName name="rrasrra" localSheetId="0">#REF!</definedName>
    <definedName name="rrasrra" localSheetId="1">#REF!</definedName>
    <definedName name="rrasrra" localSheetId="3">#REF!</definedName>
    <definedName name="rrasrra" localSheetId="6">#REF!</definedName>
    <definedName name="rrasrra">#REF!</definedName>
    <definedName name="rrr" localSheetId="2" hidden="1">{"Riqfin97",#N/A,FALSE,"Tran";"Riqfinpro",#N/A,FALSE,"Tran"}</definedName>
    <definedName name="rrr" localSheetId="9" hidden="1">{"Riqfin97",#N/A,FALSE,"Tran";"Riqfinpro",#N/A,FALSE,"Tran"}</definedName>
    <definedName name="rrr" localSheetId="7" hidden="1">{"Riqfin97",#N/A,FALSE,"Tran";"Riqfinpro",#N/A,FALSE,"Tran"}</definedName>
    <definedName name="rrr" localSheetId="11" hidden="1">{"Riqfin97",#N/A,FALSE,"Tran";"Riqfinpro",#N/A,FALSE,"Tran"}</definedName>
    <definedName name="rrr" localSheetId="8"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6" hidden="1">{"Riqfin97",#N/A,FALSE,"Tran";"Riqfinpro",#N/A,FALSE,"Tran"}</definedName>
    <definedName name="rrr" localSheetId="10" hidden="1">{"Riqfin97",#N/A,FALSE,"Tran";"Riqfinpro",#N/A,FALSE,"Tran"}</definedName>
    <definedName name="rrr" localSheetId="13" hidden="1">{"Riqfin97",#N/A,FALSE,"Tran";"Riqfinpro",#N/A,FALSE,"Tran"}</definedName>
    <definedName name="rrr" hidden="1">{"Riqfin97",#N/A,FALSE,"Tran";"Riqfinpro",#N/A,FALSE,"Tran"}</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2" hidden="1">{"Tab1",#N/A,FALSE,"P";"Tab2",#N/A,FALSE,"P"}</definedName>
    <definedName name="rrrrrr" localSheetId="9" hidden="1">{"Tab1",#N/A,FALSE,"P";"Tab2",#N/A,FALSE,"P"}</definedName>
    <definedName name="rrrrrr" localSheetId="7" hidden="1">{"Tab1",#N/A,FALSE,"P";"Tab2",#N/A,FALSE,"P"}</definedName>
    <definedName name="rrrrrr" localSheetId="11" hidden="1">{"Tab1",#N/A,FALSE,"P";"Tab2",#N/A,FALSE,"P"}</definedName>
    <definedName name="rrrrrr" localSheetId="8" hidden="1">{"Tab1",#N/A,FALSE,"P";"Tab2",#N/A,FALSE,"P"}</definedName>
    <definedName name="rrrrrr" localSheetId="0" hidden="1">{"Tab1",#N/A,FALSE,"P";"Tab2",#N/A,FALSE,"P"}</definedName>
    <definedName name="rrrrrr" localSheetId="1" hidden="1">{"Tab1",#N/A,FALSE,"P";"Tab2",#N/A,FALSE,"P"}</definedName>
    <definedName name="rrrrrr" localSheetId="3" hidden="1">{"Tab1",#N/A,FALSE,"P";"Tab2",#N/A,FALSE,"P"}</definedName>
    <definedName name="rrrrrr" localSheetId="6" hidden="1">{"Tab1",#N/A,FALSE,"P";"Tab2",#N/A,FALSE,"P"}</definedName>
    <definedName name="rrrrrr" localSheetId="10" hidden="1">{"Tab1",#N/A,FALSE,"P";"Tab2",#N/A,FALSE,"P"}</definedName>
    <definedName name="rrrrrr" localSheetId="13" hidden="1">{"Tab1",#N/A,FALSE,"P";"Tab2",#N/A,FALSE,"P"}</definedName>
    <definedName name="rrrrrr" hidden="1">{"Tab1",#N/A,FALSE,"P";"Tab2",#N/A,FALSE,"P"}</definedName>
    <definedName name="rrrrrrr" localSheetId="2" hidden="1">{"Tab1",#N/A,FALSE,"P";"Tab2",#N/A,FALSE,"P"}</definedName>
    <definedName name="rrrrrrr" localSheetId="9" hidden="1">{"Tab1",#N/A,FALSE,"P";"Tab2",#N/A,FALSE,"P"}</definedName>
    <definedName name="rrrrrrr" localSheetId="7" hidden="1">{"Tab1",#N/A,FALSE,"P";"Tab2",#N/A,FALSE,"P"}</definedName>
    <definedName name="rrrrrrr" localSheetId="11" hidden="1">{"Tab1",#N/A,FALSE,"P";"Tab2",#N/A,FALSE,"P"}</definedName>
    <definedName name="rrrrrrr" localSheetId="8"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localSheetId="6" hidden="1">{"Tab1",#N/A,FALSE,"P";"Tab2",#N/A,FALSE,"P"}</definedName>
    <definedName name="rrrrrrr" localSheetId="10" hidden="1">{"Tab1",#N/A,FALSE,"P";"Tab2",#N/A,FALSE,"P"}</definedName>
    <definedName name="rrrrrrr" localSheetId="13" hidden="1">{"Tab1",#N/A,FALSE,"P";"Tab2",#N/A,FALSE,"P"}</definedName>
    <definedName name="rrrrrrr" hidden="1">{"Tab1",#N/A,FALSE,"P";"Tab2",#N/A,FALSE,"P"}</definedName>
    <definedName name="rrrrrrrrrrrrr" localSheetId="2" hidden="1">{"Tab1",#N/A,FALSE,"P";"Tab2",#N/A,FALSE,"P"}</definedName>
    <definedName name="rrrrrrrrrrrrr" localSheetId="9" hidden="1">{"Tab1",#N/A,FALSE,"P";"Tab2",#N/A,FALSE,"P"}</definedName>
    <definedName name="rrrrrrrrrrrrr" localSheetId="7" hidden="1">{"Tab1",#N/A,FALSE,"P";"Tab2",#N/A,FALSE,"P"}</definedName>
    <definedName name="rrrrrrrrrrrrr" localSheetId="11" hidden="1">{"Tab1",#N/A,FALSE,"P";"Tab2",#N/A,FALSE,"P"}</definedName>
    <definedName name="rrrrrrrrrrrrr" localSheetId="8"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localSheetId="6" hidden="1">{"Tab1",#N/A,FALSE,"P";"Tab2",#N/A,FALSE,"P"}</definedName>
    <definedName name="rrrrrrrrrrrrr" localSheetId="10" hidden="1">{"Tab1",#N/A,FALSE,"P";"Tab2",#N/A,FALSE,"P"}</definedName>
    <definedName name="rrrrrrrrrrrrr" localSheetId="13" hidden="1">{"Tab1",#N/A,FALSE,"P";"Tab2",#N/A,FALSE,"P"}</definedName>
    <definedName name="rrrrrrrrrrrrr" hidden="1">{"Tab1",#N/A,FALSE,"P";"Tab2",#N/A,FALSE,"P"}</definedName>
    <definedName name="RS" localSheetId="9">#REF!</definedName>
    <definedName name="RS" localSheetId="7">#REF!</definedName>
    <definedName name="RS" localSheetId="11">#REF!</definedName>
    <definedName name="RS" localSheetId="8">#REF!</definedName>
    <definedName name="RS" localSheetId="0">#REF!</definedName>
    <definedName name="RS" localSheetId="1">#REF!</definedName>
    <definedName name="RS" localSheetId="3">#REF!</definedName>
    <definedName name="RS" localSheetId="6">#REF!</definedName>
    <definedName name="RS">#REF!</definedName>
    <definedName name="RS1A" localSheetId="9">#REF!</definedName>
    <definedName name="RS1A" localSheetId="7">#REF!</definedName>
    <definedName name="RS1A" localSheetId="11">#REF!</definedName>
    <definedName name="RS1A" localSheetId="8">#REF!</definedName>
    <definedName name="RS1A" localSheetId="0">#REF!</definedName>
    <definedName name="RS1A" localSheetId="1">#REF!</definedName>
    <definedName name="RS1A" localSheetId="3">#REF!</definedName>
    <definedName name="RS1A" localSheetId="6">#REF!</definedName>
    <definedName name="RS1A">#REF!</definedName>
    <definedName name="RSB" localSheetId="9">#REF!</definedName>
    <definedName name="RSB" localSheetId="7">#REF!</definedName>
    <definedName name="RSB" localSheetId="11">#REF!</definedName>
    <definedName name="RSB" localSheetId="8">#REF!</definedName>
    <definedName name="RSB" localSheetId="0">#REF!</definedName>
    <definedName name="RSB" localSheetId="1">#REF!</definedName>
    <definedName name="RSB" localSheetId="3">#REF!</definedName>
    <definedName name="RSB" localSheetId="6">#REF!</definedName>
    <definedName name="RSB">#REF!</definedName>
    <definedName name="RSB_AHAP_40R" localSheetId="9">#REF!</definedName>
    <definedName name="RSB_AHAP_40R" localSheetId="7">#REF!</definedName>
    <definedName name="RSB_AHAP_40R" localSheetId="11">#REF!</definedName>
    <definedName name="RSB_AHAP_40R" localSheetId="8">#REF!</definedName>
    <definedName name="RSB_AHAP_40R" localSheetId="0">#REF!</definedName>
    <definedName name="RSB_AHAP_40R" localSheetId="1">#REF!</definedName>
    <definedName name="RSB_AHAP_40R" localSheetId="3">#REF!</definedName>
    <definedName name="RSB_AHAP_40R">#REF!</definedName>
    <definedName name="RSB_Bcos_Des_40R" localSheetId="9">#REF!</definedName>
    <definedName name="RSB_Bcos_Des_40R" localSheetId="7">#REF!</definedName>
    <definedName name="RSB_Bcos_Des_40R" localSheetId="11">#REF!</definedName>
    <definedName name="RSB_Bcos_Des_40R" localSheetId="8">#REF!</definedName>
    <definedName name="RSB_Bcos_Des_40R" localSheetId="0">#REF!</definedName>
    <definedName name="RSB_Bcos_Des_40R" localSheetId="1">#REF!</definedName>
    <definedName name="RSB_Bcos_Des_40R" localSheetId="3">#REF!</definedName>
    <definedName name="RSB_Bcos_Des_40R">#REF!</definedName>
    <definedName name="RSB_SOCFIN_40R" localSheetId="9">#REF!</definedName>
    <definedName name="RSB_SOCFIN_40R" localSheetId="7">#REF!</definedName>
    <definedName name="RSB_SOCFIN_40R" localSheetId="11">#REF!</definedName>
    <definedName name="RSB_SOCFIN_40R" localSheetId="8">#REF!</definedName>
    <definedName name="RSB_SOCFIN_40R" localSheetId="0">#REF!</definedName>
    <definedName name="RSB_SOCFIN_40R" localSheetId="1">#REF!</definedName>
    <definedName name="RSB_SOCFIN_40R" localSheetId="3">#REF!</definedName>
    <definedName name="RSB_SOCFIN_40R">#REF!</definedName>
    <definedName name="rstd" localSheetId="9">#REF!</definedName>
    <definedName name="rstd" localSheetId="7">#REF!</definedName>
    <definedName name="rstd" localSheetId="11">#REF!</definedName>
    <definedName name="rstd" localSheetId="8">#REF!</definedName>
    <definedName name="rstd" localSheetId="0">#REF!</definedName>
    <definedName name="rstd" localSheetId="1">#REF!</definedName>
    <definedName name="rstd">#REF!</definedName>
    <definedName name="rt" localSheetId="2" hidden="1">{"Minpmon",#N/A,FALSE,"Monthinput"}</definedName>
    <definedName name="rt" localSheetId="9" hidden="1">{"Minpmon",#N/A,FALSE,"Monthinput"}</definedName>
    <definedName name="rt" localSheetId="7" hidden="1">{"Minpmon",#N/A,FALSE,"Monthinput"}</definedName>
    <definedName name="rt" localSheetId="11" hidden="1">{"Minpmon",#N/A,FALSE,"Monthinput"}</definedName>
    <definedName name="rt" localSheetId="8" hidden="1">{"Minpmon",#N/A,FALSE,"Monthinput"}</definedName>
    <definedName name="rt" localSheetId="0" hidden="1">{"Minpmon",#N/A,FALSE,"Monthinput"}</definedName>
    <definedName name="rt" localSheetId="1" hidden="1">{"Minpmon",#N/A,FALSE,"Monthinput"}</definedName>
    <definedName name="rt" localSheetId="3" hidden="1">{"Minpmon",#N/A,FALSE,"Monthinput"}</definedName>
    <definedName name="rt" localSheetId="6" hidden="1">{"Minpmon",#N/A,FALSE,"Monthinput"}</definedName>
    <definedName name="rt" localSheetId="10" hidden="1">{"Minpmon",#N/A,FALSE,"Monthinput"}</definedName>
    <definedName name="rt" localSheetId="13" hidden="1">{"Minpmon",#N/A,FALSE,"Monthinput"}</definedName>
    <definedName name="rt" hidden="1">{"Minpmon",#N/A,FALSE,"Monthinput"}</definedName>
    <definedName name="rte" localSheetId="2" hidden="1">{"Riqfin97",#N/A,FALSE,"Tran";"Riqfinpro",#N/A,FALSE,"Tran"}</definedName>
    <definedName name="rte" localSheetId="9" hidden="1">{"Riqfin97",#N/A,FALSE,"Tran";"Riqfinpro",#N/A,FALSE,"Tran"}</definedName>
    <definedName name="rte" localSheetId="7" hidden="1">{"Riqfin97",#N/A,FALSE,"Tran";"Riqfinpro",#N/A,FALSE,"Tran"}</definedName>
    <definedName name="rte" localSheetId="11" hidden="1">{"Riqfin97",#N/A,FALSE,"Tran";"Riqfinpro",#N/A,FALSE,"Tran"}</definedName>
    <definedName name="rte" localSheetId="8" hidden="1">{"Riqfin97",#N/A,FALSE,"Tran";"Riqfinpro",#N/A,FALSE,"Tran"}</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localSheetId="6" hidden="1">{"Riqfin97",#N/A,FALSE,"Tran";"Riqfinpro",#N/A,FALSE,"Tran"}</definedName>
    <definedName name="rte" localSheetId="10" hidden="1">{"Riqfin97",#N/A,FALSE,"Tran";"Riqfinpro",#N/A,FALSE,"Tran"}</definedName>
    <definedName name="rte" localSheetId="13" hidden="1">{"Riqfin97",#N/A,FALSE,"Tran";"Riqfinpro",#N/A,FALSE,"Tran"}</definedName>
    <definedName name="rte" hidden="1">{"Riqfin97",#N/A,FALSE,"Tran";"Riqfinpro",#N/A,FALSE,"Tran"}</definedName>
    <definedName name="rtre" localSheetId="2" hidden="1">{"Main Economic Indicators",#N/A,FALSE,"C"}</definedName>
    <definedName name="rtre" localSheetId="9" hidden="1">{"Main Economic Indicators",#N/A,FALSE,"C"}</definedName>
    <definedName name="rtre" localSheetId="7" hidden="1">{"Main Economic Indicators",#N/A,FALSE,"C"}</definedName>
    <definedName name="rtre" localSheetId="11" hidden="1">{"Main Economic Indicators",#N/A,FALSE,"C"}</definedName>
    <definedName name="rtre" localSheetId="8" hidden="1">{"Main Economic Indicators",#N/A,FALSE,"C"}</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localSheetId="6" hidden="1">{"Main Economic Indicators",#N/A,FALSE,"C"}</definedName>
    <definedName name="rtre" localSheetId="10" hidden="1">{"Main Economic Indicators",#N/A,FALSE,"C"}</definedName>
    <definedName name="rtre" localSheetId="13" hidden="1">{"Main Economic Indicators",#N/A,FALSE,"C"}</definedName>
    <definedName name="rtre" hidden="1">{"Main Economic Indicators",#N/A,FALSE,"C"}</definedName>
    <definedName name="rtre1" localSheetId="2" hidden="1">{"Main Economic Indicators",#N/A,FALSE,"C"}</definedName>
    <definedName name="rtre1" localSheetId="9" hidden="1">{"Main Economic Indicators",#N/A,FALSE,"C"}</definedName>
    <definedName name="rtre1" localSheetId="7" hidden="1">{"Main Economic Indicators",#N/A,FALSE,"C"}</definedName>
    <definedName name="rtre1" localSheetId="11" hidden="1">{"Main Economic Indicators",#N/A,FALSE,"C"}</definedName>
    <definedName name="rtre1" localSheetId="8"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localSheetId="6" hidden="1">{"Main Economic Indicators",#N/A,FALSE,"C"}</definedName>
    <definedName name="rtre1" localSheetId="10" hidden="1">{"Main Economic Indicators",#N/A,FALSE,"C"}</definedName>
    <definedName name="rtre1" localSheetId="13" hidden="1">{"Main Economic Indicators",#N/A,FALSE,"C"}</definedName>
    <definedName name="rtre1" hidden="1">{"Main Economic Indicators",#N/A,FALSE,"C"}</definedName>
    <definedName name="rty" localSheetId="2" hidden="1">{"Riqfin97",#N/A,FALSE,"Tran";"Riqfinpro",#N/A,FALSE,"Tran"}</definedName>
    <definedName name="rty" localSheetId="9" hidden="1">{"Riqfin97",#N/A,FALSE,"Tran";"Riqfinpro",#N/A,FALSE,"Tran"}</definedName>
    <definedName name="rty" localSheetId="7" hidden="1">{"Riqfin97",#N/A,FALSE,"Tran";"Riqfinpro",#N/A,FALSE,"Tran"}</definedName>
    <definedName name="rty" localSheetId="11" hidden="1">{"Riqfin97",#N/A,FALSE,"Tran";"Riqfinpro",#N/A,FALSE,"Tran"}</definedName>
    <definedName name="rty" localSheetId="8" hidden="1">{"Riqfin97",#N/A,FALSE,"Tran";"Riqfinpro",#N/A,FALSE,"Tran"}</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localSheetId="6" hidden="1">{"Riqfin97",#N/A,FALSE,"Tran";"Riqfinpro",#N/A,FALSE,"Tran"}</definedName>
    <definedName name="rty" localSheetId="10" hidden="1">{"Riqfin97",#N/A,FALSE,"Tran";"Riqfinpro",#N/A,FALSE,"Tran"}</definedName>
    <definedName name="rty" localSheetId="13" hidden="1">{"Riqfin97",#N/A,FALSE,"Tran";"Riqfinpro",#N/A,FALSE,"Tran"}</definedName>
    <definedName name="rty" hidden="1">{"Riqfin97",#N/A,FALSE,"Tran";"Riqfinpro",#N/A,FALSE,"Tran"}</definedName>
    <definedName name="RUIZ" localSheetId="9">#REF!</definedName>
    <definedName name="RUIZ" localSheetId="7">#REF!</definedName>
    <definedName name="RUIZ" localSheetId="11">#REF!</definedName>
    <definedName name="RUIZ" localSheetId="8">#REF!</definedName>
    <definedName name="RUIZ" localSheetId="0">#REF!</definedName>
    <definedName name="RUIZ" localSheetId="1">#REF!</definedName>
    <definedName name="RUIZ" localSheetId="3">#REF!</definedName>
    <definedName name="RUIZ" localSheetId="6">#REF!</definedName>
    <definedName name="RUIZ">#REF!</definedName>
    <definedName name="Rwvu.PLA2." localSheetId="8" hidden="1">'[50]COP FED'!#REF!</definedName>
    <definedName name="Rwvu.PLA2." localSheetId="0" hidden="1">#REF!</definedName>
    <definedName name="Rwvu.PLA2." localSheetId="1" hidden="1">#REF!</definedName>
    <definedName name="Rwvu.PLA2." localSheetId="3" hidden="1">'[50]COP FED'!#REF!</definedName>
    <definedName name="Rwvu.PLA2." localSheetId="6" hidden="1">'[50]COP FED'!#REF!</definedName>
    <definedName name="Rwvu.PLA2." hidden="1">'[50]COP FED'!#REF!</definedName>
    <definedName name="rx" localSheetId="9" hidden="1">#REF!</definedName>
    <definedName name="rx" localSheetId="7" hidden="1">#REF!</definedName>
    <definedName name="rx" localSheetId="11" hidden="1">#REF!</definedName>
    <definedName name="rx" localSheetId="8" hidden="1">#REF!</definedName>
    <definedName name="rx" localSheetId="0" hidden="1">#REF!</definedName>
    <definedName name="rx" localSheetId="1" hidden="1">#REF!</definedName>
    <definedName name="rx" localSheetId="3" hidden="1">#REF!</definedName>
    <definedName name="rx" localSheetId="6" hidden="1">#REF!</definedName>
    <definedName name="rx" hidden="1">#REF!</definedName>
    <definedName name="rXDR">[51]CIRRs!$C$109</definedName>
    <definedName name="s" localSheetId="2" hidden="1">{"Tab1",#N/A,FALSE,"P";"Tab2",#N/A,FALSE,"P"}</definedName>
    <definedName name="s" localSheetId="9" hidden="1">{"Tab1",#N/A,FALSE,"P";"Tab2",#N/A,FALSE,"P"}</definedName>
    <definedName name="s" localSheetId="7" hidden="1">{"Tab1",#N/A,FALSE,"P";"Tab2",#N/A,FALSE,"P"}</definedName>
    <definedName name="s" localSheetId="11" hidden="1">{"Tab1",#N/A,FALSE,"P";"Tab2",#N/A,FALSE,"P"}</definedName>
    <definedName name="s" localSheetId="8" hidden="1">{"Tab1",#N/A,FALSE,"P";"Tab2",#N/A,FALSE,"P"}</definedName>
    <definedName name="s" localSheetId="0" hidden="1">{"Tab1",#N/A,FALSE,"P";"Tab2",#N/A,FALSE,"P"}</definedName>
    <definedName name="s" localSheetId="1" hidden="1">{"Tab1",#N/A,FALSE,"P";"Tab2",#N/A,FALSE,"P"}</definedName>
    <definedName name="s" localSheetId="3" hidden="1">{"Tab1",#N/A,FALSE,"P";"Tab2",#N/A,FALSE,"P"}</definedName>
    <definedName name="s" localSheetId="6" hidden="1">{"Tab1",#N/A,FALSE,"P";"Tab2",#N/A,FALSE,"P"}</definedName>
    <definedName name="s" localSheetId="10" hidden="1">{"Tab1",#N/A,FALSE,"P";"Tab2",#N/A,FALSE,"P"}</definedName>
    <definedName name="s" localSheetId="13" hidden="1">{"Tab1",#N/A,FALSE,"P";"Tab2",#N/A,FALSE,"P"}</definedName>
    <definedName name="s" hidden="1">{"Tab1",#N/A,FALSE,"P";"Tab2",#N/A,FALSE,"P"}</definedName>
    <definedName name="S_" localSheetId="9">#REF!</definedName>
    <definedName name="S_" localSheetId="7">#REF!</definedName>
    <definedName name="S_" localSheetId="11">#REF!</definedName>
    <definedName name="S_" localSheetId="8">#REF!</definedName>
    <definedName name="S_" localSheetId="0">#REF!</definedName>
    <definedName name="S_" localSheetId="1">#REF!</definedName>
    <definedName name="S_" localSheetId="3">#REF!</definedName>
    <definedName name="S_" localSheetId="6">#REF!</definedName>
    <definedName name="S_">#REF!</definedName>
    <definedName name="S_1A" localSheetId="9">#REF!</definedName>
    <definedName name="S_1A" localSheetId="7">#REF!</definedName>
    <definedName name="S_1A" localSheetId="11">#REF!</definedName>
    <definedName name="S_1A" localSheetId="8">#REF!</definedName>
    <definedName name="S_1A" localSheetId="0">#REF!</definedName>
    <definedName name="S_1A" localSheetId="1">#REF!</definedName>
    <definedName name="S_1A" localSheetId="3">#REF!</definedName>
    <definedName name="S_1A" localSheetId="6">#REF!</definedName>
    <definedName name="S_1A">#REF!</definedName>
    <definedName name="SA_Tab" localSheetId="9">#REF!</definedName>
    <definedName name="SA_Tab" localSheetId="7">#REF!</definedName>
    <definedName name="SA_Tab" localSheetId="11">#REF!</definedName>
    <definedName name="SA_Tab" localSheetId="8">#REF!</definedName>
    <definedName name="SA_Tab" localSheetId="0">#REF!</definedName>
    <definedName name="SA_Tab" localSheetId="1">#REF!</definedName>
    <definedName name="SA_Tab" localSheetId="3">#REF!</definedName>
    <definedName name="SA_Tab" localSheetId="6">#REF!</definedName>
    <definedName name="SA_Tab">#REF!</definedName>
    <definedName name="sad" localSheetId="2" hidden="1">{"Riqfin97",#N/A,FALSE,"Tran";"Riqfinpro",#N/A,FALSE,"Tran"}</definedName>
    <definedName name="sad" localSheetId="9" hidden="1">{"Riqfin97",#N/A,FALSE,"Tran";"Riqfinpro",#N/A,FALSE,"Tran"}</definedName>
    <definedName name="sad" localSheetId="7" hidden="1">{"Riqfin97",#N/A,FALSE,"Tran";"Riqfinpro",#N/A,FALSE,"Tran"}</definedName>
    <definedName name="sad" localSheetId="11" hidden="1">{"Riqfin97",#N/A,FALSE,"Tran";"Riqfinpro",#N/A,FALSE,"Tran"}</definedName>
    <definedName name="sad" localSheetId="8" hidden="1">{"Riqfin97",#N/A,FALSE,"Tran";"Riqfinpro",#N/A,FALSE,"Tran"}</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localSheetId="6" hidden="1">{"Riqfin97",#N/A,FALSE,"Tran";"Riqfinpro",#N/A,FALSE,"Tran"}</definedName>
    <definedName name="sad" localSheetId="10" hidden="1">{"Riqfin97",#N/A,FALSE,"Tran";"Riqfinpro",#N/A,FALSE,"Tran"}</definedName>
    <definedName name="sad" localSheetId="13" hidden="1">{"Riqfin97",#N/A,FALSE,"Tran";"Riqfinpro",#N/A,FALSE,"Tran"}</definedName>
    <definedName name="sad" hidden="1">{"Riqfin97",#N/A,FALSE,"Tran";"Riqfinpro",#N/A,FALSE,"Tran"}</definedName>
    <definedName name="Salida_Recimp98" localSheetId="9">#REF!</definedName>
    <definedName name="Salida_Recimp98" localSheetId="7">#REF!</definedName>
    <definedName name="Salida_Recimp98" localSheetId="11">#REF!</definedName>
    <definedName name="Salida_Recimp98" localSheetId="8">#REF!</definedName>
    <definedName name="Salida_Recimp98" localSheetId="0">#REF!</definedName>
    <definedName name="Salida_Recimp98" localSheetId="1">#REF!</definedName>
    <definedName name="Salida_Recimp98" localSheetId="3">#REF!</definedName>
    <definedName name="Salida_Recimp98" localSheetId="6">#REF!</definedName>
    <definedName name="Salida_Recimp98">#REF!</definedName>
    <definedName name="Salida_Recimp99" localSheetId="9">#REF!</definedName>
    <definedName name="Salida_Recimp99" localSheetId="7">#REF!</definedName>
    <definedName name="Salida_Recimp99" localSheetId="11">#REF!</definedName>
    <definedName name="Salida_Recimp99" localSheetId="8">#REF!</definedName>
    <definedName name="Salida_Recimp99" localSheetId="0">#REF!</definedName>
    <definedName name="Salida_Recimp99" localSheetId="1">#REF!</definedName>
    <definedName name="Salida_Recimp99" localSheetId="3">#REF!</definedName>
    <definedName name="Salida_Recimp99" localSheetId="6">#REF!</definedName>
    <definedName name="Salida_Recimp99">#REF!</definedName>
    <definedName name="SALO" localSheetId="9">#REF!</definedName>
    <definedName name="SALO" localSheetId="7">#REF!</definedName>
    <definedName name="SALO" localSheetId="11">#REF!</definedName>
    <definedName name="SALO" localSheetId="8">#REF!</definedName>
    <definedName name="SALO" localSheetId="0">#REF!</definedName>
    <definedName name="SALO" localSheetId="1">#REF!</definedName>
    <definedName name="SALO" localSheetId="3">#REF!</definedName>
    <definedName name="SALO" localSheetId="6">#REF!</definedName>
    <definedName name="SALO">#REF!</definedName>
    <definedName name="SAR" localSheetId="9">#REF!</definedName>
    <definedName name="SAR" localSheetId="7">#REF!</definedName>
    <definedName name="SAR" localSheetId="11">#REF!</definedName>
    <definedName name="SAR" localSheetId="8">#REF!</definedName>
    <definedName name="SAR" localSheetId="0">#REF!</definedName>
    <definedName name="SAR" localSheetId="1">#REF!</definedName>
    <definedName name="SAR" localSheetId="3">#REF!</definedName>
    <definedName name="SAR">#REF!</definedName>
    <definedName name="sbn" localSheetId="9">#REF!</definedName>
    <definedName name="sbn" localSheetId="7">#REF!</definedName>
    <definedName name="sbn" localSheetId="11">#REF!</definedName>
    <definedName name="sbn" localSheetId="8">#REF!</definedName>
    <definedName name="sbn" localSheetId="0">#REF!</definedName>
    <definedName name="sbn" localSheetId="1">#REF!</definedName>
    <definedName name="sbn">#REF!</definedName>
    <definedName name="Scale" localSheetId="9">#REF!</definedName>
    <definedName name="Scale" localSheetId="7">#REF!</definedName>
    <definedName name="Scale" localSheetId="11">#REF!</definedName>
    <definedName name="Scale" localSheetId="8">#REF!</definedName>
    <definedName name="Scale" localSheetId="0">#REF!</definedName>
    <definedName name="Scale" localSheetId="1">#REF!</definedName>
    <definedName name="Scale" localSheetId="3">#REF!</definedName>
    <definedName name="Scale">#REF!</definedName>
    <definedName name="ScaleLabel" localSheetId="9">#REF!</definedName>
    <definedName name="ScaleLabel" localSheetId="7">#REF!</definedName>
    <definedName name="ScaleLabel" localSheetId="11">#REF!</definedName>
    <definedName name="ScaleLabel" localSheetId="8">#REF!</definedName>
    <definedName name="ScaleLabel" localSheetId="0">#REF!</definedName>
    <definedName name="ScaleLabel" localSheetId="1">#REF!</definedName>
    <definedName name="ScaleLabel" localSheetId="3">#REF!</definedName>
    <definedName name="ScaleLabel">#REF!</definedName>
    <definedName name="ScaleMultiplier" localSheetId="9">#REF!</definedName>
    <definedName name="ScaleMultiplier" localSheetId="7">#REF!</definedName>
    <definedName name="ScaleMultiplier" localSheetId="11">#REF!</definedName>
    <definedName name="ScaleMultiplier" localSheetId="8">#REF!</definedName>
    <definedName name="ScaleMultiplier" localSheetId="0">#REF!</definedName>
    <definedName name="ScaleMultiplier" localSheetId="1">#REF!</definedName>
    <definedName name="ScaleMultiplier" localSheetId="3">#REF!</definedName>
    <definedName name="ScaleMultiplier">#REF!</definedName>
    <definedName name="ScaleType" localSheetId="9">#REF!</definedName>
    <definedName name="ScaleType" localSheetId="7">#REF!</definedName>
    <definedName name="ScaleType" localSheetId="11">#REF!</definedName>
    <definedName name="ScaleType" localSheetId="8">#REF!</definedName>
    <definedName name="ScaleType" localSheetId="0">#REF!</definedName>
    <definedName name="ScaleType" localSheetId="1">#REF!</definedName>
    <definedName name="ScaleType" localSheetId="3">#REF!</definedName>
    <definedName name="ScaleType">#REF!</definedName>
    <definedName name="SCEN2" localSheetId="7">'[144]BOP Summary'!$AU$1</definedName>
    <definedName name="SCEN2" localSheetId="11">'[144]BOP Summary'!$AU$1</definedName>
    <definedName name="SCEN2" localSheetId="0">'[144]BOP Summary'!$AU$1</definedName>
    <definedName name="SCEN2" localSheetId="1">'[144]BOP Summary'!$AU$1</definedName>
    <definedName name="SCEN2" localSheetId="3">'[144]BOP Summary'!$AU$1</definedName>
    <definedName name="SCEN2">'[144]BOP Summary'!$AU$1</definedName>
    <definedName name="SCHILL" localSheetId="9">#REF!</definedName>
    <definedName name="SCHILL" localSheetId="7">#REF!</definedName>
    <definedName name="SCHILL" localSheetId="11">#REF!</definedName>
    <definedName name="SCHILL" localSheetId="8">#REF!</definedName>
    <definedName name="SCHILL" localSheetId="0">#REF!</definedName>
    <definedName name="SCHILL" localSheetId="1">#REF!</definedName>
    <definedName name="SCHILL" localSheetId="3">#REF!</definedName>
    <definedName name="SCHILL" localSheetId="6">#REF!</definedName>
    <definedName name="SCHILL">#REF!</definedName>
    <definedName name="SCHILL1" localSheetId="9">#REF!</definedName>
    <definedName name="SCHILL1" localSheetId="7">#REF!</definedName>
    <definedName name="SCHILL1" localSheetId="11">#REF!</definedName>
    <definedName name="SCHILL1" localSheetId="8">#REF!</definedName>
    <definedName name="SCHILL1" localSheetId="0">#REF!</definedName>
    <definedName name="SCHILL1" localSheetId="1">#REF!</definedName>
    <definedName name="SCHILL1" localSheetId="3">#REF!</definedName>
    <definedName name="SCHILL1" localSheetId="6">#REF!</definedName>
    <definedName name="SCHILL1">#REF!</definedName>
    <definedName name="SCOTT1" localSheetId="9">#REF!</definedName>
    <definedName name="SCOTT1" localSheetId="7">#REF!</definedName>
    <definedName name="SCOTT1" localSheetId="11">#REF!</definedName>
    <definedName name="SCOTT1" localSheetId="8">#REF!</definedName>
    <definedName name="SCOTT1" localSheetId="0">#REF!</definedName>
    <definedName name="SCOTT1" localSheetId="1">#REF!</definedName>
    <definedName name="SCOTT1" localSheetId="3">#REF!</definedName>
    <definedName name="SCOTT1" localSheetId="6">#REF!</definedName>
    <definedName name="SCOTT1">#REF!</definedName>
    <definedName name="sd" localSheetId="9">#REF!</definedName>
    <definedName name="sd" localSheetId="7">#REF!</definedName>
    <definedName name="sd" localSheetId="11">#REF!</definedName>
    <definedName name="sd" localSheetId="8">#REF!</definedName>
    <definedName name="sd" localSheetId="0">#REF!</definedName>
    <definedName name="sd" localSheetId="1">#REF!</definedName>
    <definedName name="sd" localSheetId="3">#REF!</definedName>
    <definedName name="sd">#REF!</definedName>
    <definedName name="sdfsdfsdfsd" localSheetId="2" hidden="1">{"Riqfin97",#N/A,FALSE,"Tran";"Riqfinpro",#N/A,FALSE,"Tran"}</definedName>
    <definedName name="sdfsdfsdfsd" localSheetId="9" hidden="1">{"Riqfin97",#N/A,FALSE,"Tran";"Riqfinpro",#N/A,FALSE,"Tran"}</definedName>
    <definedName name="sdfsdfsdfsd" localSheetId="7" hidden="1">{"Riqfin97",#N/A,FALSE,"Tran";"Riqfinpro",#N/A,FALSE,"Tran"}</definedName>
    <definedName name="sdfsdfsdfsd" localSheetId="11" hidden="1">{"Riqfin97",#N/A,FALSE,"Tran";"Riqfinpro",#N/A,FALSE,"Tran"}</definedName>
    <definedName name="sdfsdfsdfsd" localSheetId="8"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3" hidden="1">{"Riqfin97",#N/A,FALSE,"Tran";"Riqfinpro",#N/A,FALSE,"Tran"}</definedName>
    <definedName name="sdfsdfsdfsd" localSheetId="6" hidden="1">{"Riqfin97",#N/A,FALSE,"Tran";"Riqfinpro",#N/A,FALSE,"Tran"}</definedName>
    <definedName name="sdfsdfsdfsd" localSheetId="10" hidden="1">{"Riqfin97",#N/A,FALSE,"Tran";"Riqfinpro",#N/A,FALSE,"Tran"}</definedName>
    <definedName name="sdfsdfsdfsd" localSheetId="13" hidden="1">{"Riqfin97",#N/A,FALSE,"Tran";"Riqfinpro",#N/A,FALSE,"Tran"}</definedName>
    <definedName name="sdfsdfsdfsd" hidden="1">{"Riqfin97",#N/A,FALSE,"Tran";"Riqfinpro",#N/A,FALSE,"Tran"}</definedName>
    <definedName name="sdr" localSheetId="2" hidden="1">{"Riqfin97",#N/A,FALSE,"Tran";"Riqfinpro",#N/A,FALSE,"Tran"}</definedName>
    <definedName name="sdr" localSheetId="9" hidden="1">{"Riqfin97",#N/A,FALSE,"Tran";"Riqfinpro",#N/A,FALSE,"Tran"}</definedName>
    <definedName name="sdr" localSheetId="7" hidden="1">{"Riqfin97",#N/A,FALSE,"Tran";"Riqfinpro",#N/A,FALSE,"Tran"}</definedName>
    <definedName name="sdr" localSheetId="11" hidden="1">{"Riqfin97",#N/A,FALSE,"Tran";"Riqfinpro",#N/A,FALSE,"Tran"}</definedName>
    <definedName name="sdr" localSheetId="8" hidden="1">{"Riqfin97",#N/A,FALSE,"Tran";"Riqfinpro",#N/A,FALSE,"Tran"}</definedName>
    <definedName name="sdr" localSheetId="0" hidden="1">{"Riqfin97",#N/A,FALSE,"Tran";"Riqfinpro",#N/A,FALSE,"Tran"}</definedName>
    <definedName name="sdr" localSheetId="1" hidden="1">{"Riqfin97",#N/A,FALSE,"Tran";"Riqfinpro",#N/A,FALSE,"Tran"}</definedName>
    <definedName name="sdr" localSheetId="3" hidden="1">{"Riqfin97",#N/A,FALSE,"Tran";"Riqfinpro",#N/A,FALSE,"Tran"}</definedName>
    <definedName name="sdr" localSheetId="6" hidden="1">{"Riqfin97",#N/A,FALSE,"Tran";"Riqfinpro",#N/A,FALSE,"Tran"}</definedName>
    <definedName name="sdr" localSheetId="10" hidden="1">{"Riqfin97",#N/A,FALSE,"Tran";"Riqfinpro",#N/A,FALSE,"Tran"}</definedName>
    <definedName name="sdr" localSheetId="13" hidden="1">{"Riqfin97",#N/A,FALSE,"Tran";"Riqfinpro",#N/A,FALSE,"Tran"}</definedName>
    <definedName name="sdr" hidden="1">{"Riqfin97",#N/A,FALSE,"Tran";"Riqfinpro",#N/A,FALSE,"Tran"}</definedName>
    <definedName name="sds_gdp_exp_lari" localSheetId="9">#REF!</definedName>
    <definedName name="sds_gdp_exp_lari" localSheetId="7">#REF!</definedName>
    <definedName name="sds_gdp_exp_lari" localSheetId="11">#REF!</definedName>
    <definedName name="sds_gdp_exp_lari" localSheetId="8">#REF!</definedName>
    <definedName name="sds_gdp_exp_lari" localSheetId="0">#REF!</definedName>
    <definedName name="sds_gdp_exp_lari" localSheetId="1">#REF!</definedName>
    <definedName name="sds_gdp_exp_lari" localSheetId="3">#REF!</definedName>
    <definedName name="sds_gdp_exp_lari" localSheetId="6">#REF!</definedName>
    <definedName name="sds_gdp_exp_lari">#REF!</definedName>
    <definedName name="sds_gdp_origin" localSheetId="9">#REF!</definedName>
    <definedName name="sds_gdp_origin" localSheetId="7">#REF!</definedName>
    <definedName name="sds_gdp_origin" localSheetId="11">#REF!</definedName>
    <definedName name="sds_gdp_origin" localSheetId="8">#REF!</definedName>
    <definedName name="sds_gdp_origin" localSheetId="0">#REF!</definedName>
    <definedName name="sds_gdp_origin" localSheetId="1">#REF!</definedName>
    <definedName name="sds_gdp_origin" localSheetId="3">#REF!</definedName>
    <definedName name="sds_gdp_origin" localSheetId="6">#REF!</definedName>
    <definedName name="sds_gdp_origin">#REF!</definedName>
    <definedName name="sds_gpd_exp_gdp" localSheetId="9">#REF!</definedName>
    <definedName name="sds_gpd_exp_gdp" localSheetId="7">#REF!</definedName>
    <definedName name="sds_gpd_exp_gdp" localSheetId="11">#REF!</definedName>
    <definedName name="sds_gpd_exp_gdp" localSheetId="8">#REF!</definedName>
    <definedName name="sds_gpd_exp_gdp" localSheetId="0">#REF!</definedName>
    <definedName name="sds_gpd_exp_gdp" localSheetId="1">#REF!</definedName>
    <definedName name="sds_gpd_exp_gdp" localSheetId="3">#REF!</definedName>
    <definedName name="sds_gpd_exp_gdp" localSheetId="6">#REF!</definedName>
    <definedName name="sds_gpd_exp_gdp">#REF!</definedName>
    <definedName name="sdsd" localSheetId="8" hidden="1">'[90]Fax a enviar'!#REF!</definedName>
    <definedName name="sdsd" localSheetId="0" hidden="1">#REF!</definedName>
    <definedName name="sdsd" localSheetId="1" hidden="1">#REF!</definedName>
    <definedName name="sdsd" localSheetId="3" hidden="1">'[90]Fax a enviar'!#REF!</definedName>
    <definedName name="sdsd" localSheetId="6" hidden="1">'[90]Fax a enviar'!#REF!</definedName>
    <definedName name="sdsd" hidden="1">'[90]Fax a enviar'!#REF!</definedName>
    <definedName name="sdsds" localSheetId="9" hidden="1">#REF!</definedName>
    <definedName name="sdsds" localSheetId="7" hidden="1">#REF!</definedName>
    <definedName name="sdsds" localSheetId="11" hidden="1">#REF!</definedName>
    <definedName name="sdsds" localSheetId="8" hidden="1">#REF!</definedName>
    <definedName name="sdsds" localSheetId="0" hidden="1">#REF!</definedName>
    <definedName name="sdsds" localSheetId="1" hidden="1">#REF!</definedName>
    <definedName name="sdsds" localSheetId="3" hidden="1">#REF!</definedName>
    <definedName name="sdsds" localSheetId="6" hidden="1">#REF!</definedName>
    <definedName name="sdsds" hidden="1">#REF!</definedName>
    <definedName name="SECIND" localSheetId="9">#REF!</definedName>
    <definedName name="SECIND" localSheetId="7">#REF!</definedName>
    <definedName name="SECIND" localSheetId="11">#REF!</definedName>
    <definedName name="SECIND" localSheetId="8">#REF!</definedName>
    <definedName name="SECIND" localSheetId="0">#REF!</definedName>
    <definedName name="SECIND" localSheetId="1">#REF!</definedName>
    <definedName name="SECIND" localSheetId="3">#REF!</definedName>
    <definedName name="SECIND" localSheetId="6">#REF!</definedName>
    <definedName name="SECIND">#REF!</definedName>
    <definedName name="SECTORES" localSheetId="7">[131]SPNF!#REF!</definedName>
    <definedName name="SECTORES" localSheetId="11">[131]SPNF!#REF!</definedName>
    <definedName name="SECTORES" localSheetId="8">[131]SPNF!#REF!</definedName>
    <definedName name="SECTORES" localSheetId="0">[131]SPNF!#REF!</definedName>
    <definedName name="SECTORES" localSheetId="1">[131]SPNF!#REF!</definedName>
    <definedName name="SECTORES" localSheetId="3">[131]SPNF!#REF!</definedName>
    <definedName name="SECTORES" localSheetId="6">[131]SPNF!#REF!</definedName>
    <definedName name="SECTORES">[131]SPNF!#REF!</definedName>
    <definedName name="seguimiento" localSheetId="9">#REF!</definedName>
    <definedName name="seguimiento" localSheetId="7">#REF!</definedName>
    <definedName name="seguimiento" localSheetId="11">#REF!</definedName>
    <definedName name="seguimiento" localSheetId="8">#REF!</definedName>
    <definedName name="seguimiento" localSheetId="0">#REF!</definedName>
    <definedName name="seguimiento" localSheetId="1">#REF!</definedName>
    <definedName name="seguimiento" localSheetId="3">#REF!</definedName>
    <definedName name="seguimiento" localSheetId="6">#REF!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9">#REF!</definedName>
    <definedName name="sei" localSheetId="7">#REF!</definedName>
    <definedName name="sei" localSheetId="11">#REF!</definedName>
    <definedName name="sei" localSheetId="8">#REF!</definedName>
    <definedName name="sei" localSheetId="0">#REF!</definedName>
    <definedName name="sei" localSheetId="1">#REF!</definedName>
    <definedName name="sei" localSheetId="3">#REF!</definedName>
    <definedName name="sei" localSheetId="6">#REF!</definedName>
    <definedName name="sei">#REF!</definedName>
    <definedName name="SEK" localSheetId="9">#REF!</definedName>
    <definedName name="SEK" localSheetId="7">#REF!</definedName>
    <definedName name="SEK" localSheetId="11">#REF!</definedName>
    <definedName name="SEK" localSheetId="8">#REF!</definedName>
    <definedName name="SEK" localSheetId="0">#REF!</definedName>
    <definedName name="SEK" localSheetId="1">#REF!</definedName>
    <definedName name="SEK" localSheetId="3">#REF!</definedName>
    <definedName name="SEK" localSheetId="6">#REF!</definedName>
    <definedName name="SEK">#REF!</definedName>
    <definedName name="Selected_Economic_and_Financial_Indicators" localSheetId="9">#REF!</definedName>
    <definedName name="Selected_Economic_and_Financial_Indicators" localSheetId="7">#REF!</definedName>
    <definedName name="Selected_Economic_and_Financial_Indicators" localSheetId="11">#REF!</definedName>
    <definedName name="Selected_Economic_and_Financial_Indicators" localSheetId="8">#REF!</definedName>
    <definedName name="Selected_Economic_and_Financial_Indicators" localSheetId="0">#REF!</definedName>
    <definedName name="Selected_Economic_and_Financial_Indicators" localSheetId="1">#REF!</definedName>
    <definedName name="Selected_Economic_and_Financial_Indicators" localSheetId="6">#REF!</definedName>
    <definedName name="Selected_Economic_and_Financial_Indicators">#REF!</definedName>
    <definedName name="SelNE" localSheetId="9">#REF!</definedName>
    <definedName name="SelNE" localSheetId="7">#REF!</definedName>
    <definedName name="SelNE" localSheetId="11">#REF!</definedName>
    <definedName name="SelNE" localSheetId="8">#REF!</definedName>
    <definedName name="SelNE" localSheetId="0">#REF!</definedName>
    <definedName name="SelNE" localSheetId="1">#REF!</definedName>
    <definedName name="SelNE">#REF!</definedName>
    <definedName name="SelNEperc" localSheetId="9">#REF!</definedName>
    <definedName name="SelNEperc" localSheetId="7">#REF!</definedName>
    <definedName name="SelNEperc" localSheetId="11">#REF!</definedName>
    <definedName name="SelNEperc" localSheetId="8">#REF!</definedName>
    <definedName name="SelNEperc" localSheetId="0">#REF!</definedName>
    <definedName name="SelNEperc" localSheetId="1">#REF!</definedName>
    <definedName name="SelNEperc">#REF!</definedName>
    <definedName name="SEMANAL" localSheetId="9">#REF!</definedName>
    <definedName name="SEMANAL" localSheetId="7">#REF!</definedName>
    <definedName name="SEMANAL" localSheetId="11">#REF!</definedName>
    <definedName name="SEMANAL" localSheetId="8">#REF!</definedName>
    <definedName name="SEMANAL" localSheetId="0">#REF!</definedName>
    <definedName name="SEMANAL" localSheetId="1">#REF!</definedName>
    <definedName name="SEMANAL">#REF!</definedName>
    <definedName name="sencount" hidden="1">2</definedName>
    <definedName name="SEP._89" localSheetId="9">#REF!</definedName>
    <definedName name="SEP._89" localSheetId="7">#REF!</definedName>
    <definedName name="SEP._89" localSheetId="11">#REF!</definedName>
    <definedName name="SEP._89" localSheetId="8">#REF!</definedName>
    <definedName name="SEP._89" localSheetId="0">#REF!</definedName>
    <definedName name="SEP._89" localSheetId="1">#REF!</definedName>
    <definedName name="SEP._89" localSheetId="3">#REF!</definedName>
    <definedName name="SEP._89" localSheetId="6">#REF!</definedName>
    <definedName name="SEP._89">#REF!</definedName>
    <definedName name="ser" localSheetId="2" hidden="1">{"Riqfin97",#N/A,FALSE,"Tran";"Riqfinpro",#N/A,FALSE,"Tran"}</definedName>
    <definedName name="ser" localSheetId="9" hidden="1">{"Riqfin97",#N/A,FALSE,"Tran";"Riqfinpro",#N/A,FALSE,"Tran"}</definedName>
    <definedName name="ser" localSheetId="7" hidden="1">{"Riqfin97",#N/A,FALSE,"Tran";"Riqfinpro",#N/A,FALSE,"Tran"}</definedName>
    <definedName name="ser" localSheetId="11" hidden="1">{"Riqfin97",#N/A,FALSE,"Tran";"Riqfinpro",#N/A,FALSE,"Tran"}</definedName>
    <definedName name="ser" localSheetId="8" hidden="1">{"Riqfin97",#N/A,FALSE,"Tran";"Riqfinpro",#N/A,FALSE,"Tran"}</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localSheetId="6" hidden="1">{"Riqfin97",#N/A,FALSE,"Tran";"Riqfinpro",#N/A,FALSE,"Tran"}</definedName>
    <definedName name="ser" localSheetId="10" hidden="1">{"Riqfin97",#N/A,FALSE,"Tran";"Riqfinpro",#N/A,FALSE,"Tran"}</definedName>
    <definedName name="ser" localSheetId="13" hidden="1">{"Riqfin97",#N/A,FALSE,"Tran";"Riqfinpro",#N/A,FALSE,"Tran"}</definedName>
    <definedName name="ser" hidden="1">{"Riqfin97",#N/A,FALSE,"Tran";"Riqfinpro",#N/A,FALSE,"Tran"}</definedName>
    <definedName name="SHEET_A._Contents_and_file_description" localSheetId="9">#REF!</definedName>
    <definedName name="SHEET_A._Contents_and_file_description" localSheetId="7">#REF!</definedName>
    <definedName name="SHEET_A._Contents_and_file_description" localSheetId="11">#REF!</definedName>
    <definedName name="SHEET_A._Contents_and_file_description" localSheetId="8">#REF!</definedName>
    <definedName name="SHEET_A._Contents_and_file_description" localSheetId="0">#REF!</definedName>
    <definedName name="SHEET_A._Contents_and_file_description" localSheetId="1">#REF!</definedName>
    <definedName name="SHEET_A._Contents_and_file_description" localSheetId="3">#REF!</definedName>
    <definedName name="SHEET_A._Contents_and_file_description" localSheetId="6">#REF!</definedName>
    <definedName name="SHEET_A._Contents_and_file_description">#REF!</definedName>
    <definedName name="SHEET_B._DATA_FROM_TO_OTHER_FILES" localSheetId="9">#REF!</definedName>
    <definedName name="SHEET_B._DATA_FROM_TO_OTHER_FILES" localSheetId="7">#REF!</definedName>
    <definedName name="SHEET_B._DATA_FROM_TO_OTHER_FILES" localSheetId="11">#REF!</definedName>
    <definedName name="SHEET_B._DATA_FROM_TO_OTHER_FILES" localSheetId="8">#REF!</definedName>
    <definedName name="SHEET_B._DATA_FROM_TO_OTHER_FILES" localSheetId="0">#REF!</definedName>
    <definedName name="SHEET_B._DATA_FROM_TO_OTHER_FILES" localSheetId="1">#REF!</definedName>
    <definedName name="SHEET_B._DATA_FROM_TO_OTHER_FILES" localSheetId="3">#REF!</definedName>
    <definedName name="SHEET_B._DATA_FROM_TO_OTHER_FILES" localSheetId="6">#REF!</definedName>
    <definedName name="SHEET_B._DATA_FROM_TO_OTHER_FILES">#REF!</definedName>
    <definedName name="SHEET_C._RAW_DATA1" localSheetId="9">#REF!</definedName>
    <definedName name="SHEET_C._RAW_DATA1" localSheetId="7">#REF!</definedName>
    <definedName name="SHEET_C._RAW_DATA1" localSheetId="11">#REF!</definedName>
    <definedName name="SHEET_C._RAW_DATA1" localSheetId="8">#REF!</definedName>
    <definedName name="SHEET_C._RAW_DATA1" localSheetId="0">#REF!</definedName>
    <definedName name="SHEET_C._RAW_DATA1" localSheetId="1">#REF!</definedName>
    <definedName name="SHEET_C._RAW_DATA1" localSheetId="3">#REF!</definedName>
    <definedName name="SHEET_C._RAW_DATA1" localSheetId="6">#REF!</definedName>
    <definedName name="SHEET_C._RAW_DATA1">#REF!</definedName>
    <definedName name="SHEET_C._RAW_DATA2" localSheetId="9">#REF!</definedName>
    <definedName name="SHEET_C._RAW_DATA2" localSheetId="7">#REF!</definedName>
    <definedName name="SHEET_C._RAW_DATA2" localSheetId="11">#REF!</definedName>
    <definedName name="SHEET_C._RAW_DATA2" localSheetId="8">#REF!</definedName>
    <definedName name="SHEET_C._RAW_DATA2" localSheetId="0">#REF!</definedName>
    <definedName name="SHEET_C._RAW_DATA2" localSheetId="1">#REF!</definedName>
    <definedName name="SHEET_C._RAW_DATA2">#REF!</definedName>
    <definedName name="SHEET_D._DATA_TRANSFORMATIONS" localSheetId="9">#REF!</definedName>
    <definedName name="SHEET_D._DATA_TRANSFORMATIONS" localSheetId="7">#REF!</definedName>
    <definedName name="SHEET_D._DATA_TRANSFORMATIONS" localSheetId="11">#REF!</definedName>
    <definedName name="SHEET_D._DATA_TRANSFORMATIONS" localSheetId="8">#REF!</definedName>
    <definedName name="SHEET_D._DATA_TRANSFORMATIONS" localSheetId="0">#REF!</definedName>
    <definedName name="SHEET_D._DATA_TRANSFORMATIONS" localSheetId="1">#REF!</definedName>
    <definedName name="SHEET_D._DATA_TRANSFORMATIONS">#REF!</definedName>
    <definedName name="SHEET_E._FINAL_TABLES" localSheetId="9">#REF!</definedName>
    <definedName name="SHEET_E._FINAL_TABLES" localSheetId="7">#REF!</definedName>
    <definedName name="SHEET_E._FINAL_TABLES" localSheetId="11">#REF!</definedName>
    <definedName name="SHEET_E._FINAL_TABLES" localSheetId="8">#REF!</definedName>
    <definedName name="SHEET_E._FINAL_TABLES" localSheetId="0">#REF!</definedName>
    <definedName name="SHEET_E._FINAL_TABLES" localSheetId="1">#REF!</definedName>
    <definedName name="SHEET_E._FINAL_TABLES">#REF!</definedName>
    <definedName name="Sheet1_Chart_2_ChartType" hidden="1">64</definedName>
    <definedName name="SID" localSheetId="9">#REF!</definedName>
    <definedName name="SID" localSheetId="7">#REF!</definedName>
    <definedName name="SID" localSheetId="11">#REF!</definedName>
    <definedName name="SID" localSheetId="8">#REF!</definedName>
    <definedName name="SID" localSheetId="0">#REF!</definedName>
    <definedName name="SID" localSheetId="1">#REF!</definedName>
    <definedName name="SID" localSheetId="3">#REF!</definedName>
    <definedName name="SID" localSheetId="6">#REF!</definedName>
    <definedName name="SID">#REF!</definedName>
    <definedName name="SIDXGOB">'[84]SFISCAL-MOD'!$A$146:$IV$146</definedName>
    <definedName name="SING" localSheetId="9">#REF!</definedName>
    <definedName name="SING" localSheetId="7">#REF!</definedName>
    <definedName name="SING" localSheetId="11">#REF!</definedName>
    <definedName name="SING" localSheetId="8">#REF!</definedName>
    <definedName name="SING" localSheetId="0">#REF!</definedName>
    <definedName name="SING" localSheetId="1">#REF!</definedName>
    <definedName name="SING" localSheetId="3">#REF!</definedName>
    <definedName name="SING" localSheetId="6">#REF!</definedName>
    <definedName name="SING">#REF!</definedName>
    <definedName name="SING1" localSheetId="9">#REF!</definedName>
    <definedName name="SING1" localSheetId="7">#REF!</definedName>
    <definedName name="SING1" localSheetId="11">#REF!</definedName>
    <definedName name="SING1" localSheetId="8">#REF!</definedName>
    <definedName name="SING1" localSheetId="0">#REF!</definedName>
    <definedName name="SING1" localSheetId="1">#REF!</definedName>
    <definedName name="SING1" localSheetId="3">#REF!</definedName>
    <definedName name="SING1" localSheetId="6">#REF!</definedName>
    <definedName name="SING1">#REF!</definedName>
    <definedName name="SISBANCARIO" localSheetId="9">#REF!</definedName>
    <definedName name="SISBANCARIO" localSheetId="7">#REF!</definedName>
    <definedName name="SISBANCARIO" localSheetId="11">#REF!</definedName>
    <definedName name="SISBANCARIO" localSheetId="8">#REF!</definedName>
    <definedName name="SISBANCARIO" localSheetId="0">#REF!</definedName>
    <definedName name="SISBANCARIO" localSheetId="1">#REF!</definedName>
    <definedName name="SISBANCARIO" localSheetId="6">#REF!</definedName>
    <definedName name="SISBANCARIO">#REF!</definedName>
    <definedName name="sisfin1" localSheetId="9">#REF!</definedName>
    <definedName name="sisfin1" localSheetId="7">#REF!</definedName>
    <definedName name="sisfin1" localSheetId="11">#REF!</definedName>
    <definedName name="sisfin1" localSheetId="8">#REF!</definedName>
    <definedName name="sisfin1" localSheetId="0">#REF!</definedName>
    <definedName name="sisfin1" localSheetId="1">#REF!</definedName>
    <definedName name="sisfin1">#REF!</definedName>
    <definedName name="sisfin2" localSheetId="9">#REF!</definedName>
    <definedName name="sisfin2" localSheetId="7">#REF!</definedName>
    <definedName name="sisfin2" localSheetId="11">#REF!</definedName>
    <definedName name="sisfin2" localSheetId="8">#REF!</definedName>
    <definedName name="sisfin2" localSheetId="0">#REF!</definedName>
    <definedName name="sisfin2" localSheetId="1">#REF!</definedName>
    <definedName name="sisfin2">#REF!</definedName>
    <definedName name="SISTEMA_BANCARIO_NACIONAL" localSheetId="9">#REF!</definedName>
    <definedName name="SISTEMA_BANCARIO_NACIONAL" localSheetId="7">#REF!</definedName>
    <definedName name="SISTEMA_BANCARIO_NACIONAL" localSheetId="11">#REF!</definedName>
    <definedName name="SISTEMA_BANCARIO_NACIONAL" localSheetId="8">#REF!</definedName>
    <definedName name="SISTEMA_BANCARIO_NACIONAL" localSheetId="0">#REF!</definedName>
    <definedName name="SISTEMA_BANCARIO_NACIONAL" localSheetId="1">#REF!</definedName>
    <definedName name="SISTEMA_BANCARIO_NACIONAL">#REF!</definedName>
    <definedName name="sksksksk" localSheetId="9">#REF!</definedName>
    <definedName name="sksksksk" localSheetId="7">#REF!</definedName>
    <definedName name="sksksksk" localSheetId="11">#REF!</definedName>
    <definedName name="sksksksk" localSheetId="8">#REF!</definedName>
    <definedName name="sksksksk" localSheetId="0">#REF!</definedName>
    <definedName name="sksksksk" localSheetId="1">#REF!</definedName>
    <definedName name="sksksksk">#REF!</definedName>
    <definedName name="snp" localSheetId="8">'[125]Credit ratings on 1st issues'!#REF!</definedName>
    <definedName name="snp" localSheetId="3">'[125]Credit ratings on 1st issues'!#REF!</definedName>
    <definedName name="snp">'[125]Credit ratings on 1st issues'!#REF!</definedName>
    <definedName name="SOL">[61]SOLVENCIA!$D$5</definedName>
    <definedName name="Solvencia">'[49]Ranking Bancario'!$B$4:$F$54</definedName>
    <definedName name="SortRange" localSheetId="9">#REF!</definedName>
    <definedName name="SortRange" localSheetId="7">#REF!</definedName>
    <definedName name="SortRange" localSheetId="11">#REF!</definedName>
    <definedName name="SortRange" localSheetId="8">#REF!</definedName>
    <definedName name="SortRange" localSheetId="0">#REF!</definedName>
    <definedName name="SortRange" localSheetId="1">#REF!</definedName>
    <definedName name="SortRange" localSheetId="3">#REF!</definedName>
    <definedName name="SortRange" localSheetId="6">#REF!</definedName>
    <definedName name="SortRange">#REF!</definedName>
    <definedName name="SP" localSheetId="9">#REF!</definedName>
    <definedName name="SP" localSheetId="7">#REF!</definedName>
    <definedName name="SP" localSheetId="11">#REF!</definedName>
    <definedName name="SP" localSheetId="8">#REF!</definedName>
    <definedName name="SP" localSheetId="0">#REF!</definedName>
    <definedName name="SP" localSheetId="1">#REF!</definedName>
    <definedName name="SP" localSheetId="3">#REF!</definedName>
    <definedName name="SP" localSheetId="6">#REF!</definedName>
    <definedName name="SP">#REF!</definedName>
    <definedName name="Spain_wt">'[66]OECD wgt'!$B$31</definedName>
    <definedName name="SPG" localSheetId="9">#REF!</definedName>
    <definedName name="SPG" localSheetId="7">#REF!</definedName>
    <definedName name="SPG" localSheetId="11">#REF!</definedName>
    <definedName name="SPG" localSheetId="8">#REF!</definedName>
    <definedName name="SPG" localSheetId="0">#REF!</definedName>
    <definedName name="SPG" localSheetId="1">#REF!</definedName>
    <definedName name="SPG" localSheetId="3">#REF!</definedName>
    <definedName name="SPG" localSheetId="6">#REF!</definedName>
    <definedName name="SPG">#REF!</definedName>
    <definedName name="SPN">#N/A</definedName>
    <definedName name="spnf" localSheetId="4">'[130]SPNF Acuerdo Incl. Int.'!spnf</definedName>
    <definedName name="spnf" localSheetId="0">#REF!</definedName>
    <definedName name="spnf" localSheetId="1">#REF!</definedName>
    <definedName name="spnf" localSheetId="3">'[130]SPNF Acuerdo Incl. Int.'!spnf</definedName>
    <definedName name="spnf" localSheetId="10">'[130]SPNF Acuerdo Incl. Int.'!spnf</definedName>
    <definedName name="spnf" localSheetId="13">'[130]SPNF Acuerdo Incl. Int.'!spnf</definedName>
    <definedName name="spnf">'[130]SPNF Acuerdo Incl. Int.'!spnf</definedName>
    <definedName name="Spread_Between_Highest_and_Lowest_Rates">'[67]Inter-Bank'!$N$5</definedName>
    <definedName name="SPSS" localSheetId="9">#REF!</definedName>
    <definedName name="SPSS" localSheetId="7">#REF!</definedName>
    <definedName name="SPSS" localSheetId="11">#REF!</definedName>
    <definedName name="SPSS" localSheetId="8">#REF!</definedName>
    <definedName name="SPSS" localSheetId="0">#REF!</definedName>
    <definedName name="SPSS" localSheetId="1">#REF!</definedName>
    <definedName name="SPSS" localSheetId="3">#REF!</definedName>
    <definedName name="SPSS" localSheetId="6">#REF!</definedName>
    <definedName name="SPSS">#REF!</definedName>
    <definedName name="SRTable" localSheetId="9">#REF!</definedName>
    <definedName name="SRTable" localSheetId="7">#REF!</definedName>
    <definedName name="SRTable" localSheetId="11">#REF!</definedName>
    <definedName name="SRTable" localSheetId="8">#REF!</definedName>
    <definedName name="SRTable" localSheetId="0">#REF!</definedName>
    <definedName name="SRTable" localSheetId="1">#REF!</definedName>
    <definedName name="SRTable" localSheetId="3">#REF!</definedName>
    <definedName name="SRTable" localSheetId="6">#REF!</definedName>
    <definedName name="SRTable">#REF!</definedName>
    <definedName name="srtable1" localSheetId="9">#REF!</definedName>
    <definedName name="srtable1" localSheetId="7">#REF!</definedName>
    <definedName name="srtable1" localSheetId="11">#REF!</definedName>
    <definedName name="srtable1" localSheetId="8">#REF!</definedName>
    <definedName name="srtable1" localSheetId="0">#REF!</definedName>
    <definedName name="srtable1" localSheetId="1">#REF!</definedName>
    <definedName name="srtable1" localSheetId="3">#REF!</definedName>
    <definedName name="srtable1" localSheetId="6">#REF!</definedName>
    <definedName name="srtable1">#REF!</definedName>
    <definedName name="srtbl" localSheetId="9">#REF!</definedName>
    <definedName name="srtbl" localSheetId="7">#REF!</definedName>
    <definedName name="srtbl" localSheetId="11">#REF!</definedName>
    <definedName name="srtbl" localSheetId="8">#REF!</definedName>
    <definedName name="srtbl" localSheetId="0">#REF!</definedName>
    <definedName name="srtbl" localSheetId="1">#REF!</definedName>
    <definedName name="srtbl">#REF!</definedName>
    <definedName name="SS">[145]IMATA!$B$45:$B$108</definedName>
    <definedName name="SSperc" localSheetId="9">#REF!</definedName>
    <definedName name="SSperc" localSheetId="7">#REF!</definedName>
    <definedName name="SSperc" localSheetId="11">#REF!</definedName>
    <definedName name="SSperc" localSheetId="8">#REF!</definedName>
    <definedName name="SSperc" localSheetId="0">#REF!</definedName>
    <definedName name="SSperc" localSheetId="1">#REF!</definedName>
    <definedName name="SSperc" localSheetId="3">#REF!</definedName>
    <definedName name="SSperc" localSheetId="6">#REF!</definedName>
    <definedName name="SSperc">#REF!</definedName>
    <definedName name="sss" localSheetId="2" hidden="1">{"Minpmon",#N/A,FALSE,"Monthinput"}</definedName>
    <definedName name="sss" localSheetId="9" hidden="1">{"Minpmon",#N/A,FALSE,"Monthinput"}</definedName>
    <definedName name="sss" localSheetId="7" hidden="1">{"Minpmon",#N/A,FALSE,"Monthinput"}</definedName>
    <definedName name="sss" localSheetId="11" hidden="1">{"Minpmon",#N/A,FALSE,"Monthinput"}</definedName>
    <definedName name="sss" localSheetId="8" hidden="1">{"Minpmon",#N/A,FALSE,"Monthinput"}</definedName>
    <definedName name="sss" localSheetId="0" hidden="1">{"Minpmon",#N/A,FALSE,"Monthinput"}</definedName>
    <definedName name="sss" localSheetId="1" hidden="1">{"Minpmon",#N/A,FALSE,"Monthinput"}</definedName>
    <definedName name="sss" localSheetId="3" hidden="1">{"Minpmon",#N/A,FALSE,"Monthinput"}</definedName>
    <definedName name="sss" localSheetId="6" hidden="1">{"Minpmon",#N/A,FALSE,"Monthinput"}</definedName>
    <definedName name="sss" localSheetId="10" hidden="1">{"Minpmon",#N/A,FALSE,"Monthinput"}</definedName>
    <definedName name="sss" localSheetId="13" hidden="1">{"Minpmon",#N/A,FALSE,"Monthinput"}</definedName>
    <definedName name="sss" hidden="1">{"Minpmon",#N/A,FALSE,"Monthinput"}</definedName>
    <definedName name="ssss" localSheetId="2" hidden="1">{"Riqfin97",#N/A,FALSE,"Tran";"Riqfinpro",#N/A,FALSE,"Tran"}</definedName>
    <definedName name="ssss" localSheetId="9" hidden="1">{"Riqfin97",#N/A,FALSE,"Tran";"Riqfinpro",#N/A,FALSE,"Tran"}</definedName>
    <definedName name="ssss" localSheetId="7" hidden="1">{"Riqfin97",#N/A,FALSE,"Tran";"Riqfinpro",#N/A,FALSE,"Tran"}</definedName>
    <definedName name="ssss" localSheetId="11" hidden="1">{"Riqfin97",#N/A,FALSE,"Tran";"Riqfinpro",#N/A,FALSE,"Tran"}</definedName>
    <definedName name="ssss" localSheetId="8" hidden="1">{"Riqfin97",#N/A,FALSE,"Tran";"Riqfinpro",#N/A,FALSE,"Tran"}</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localSheetId="6" hidden="1">{"Riqfin97",#N/A,FALSE,"Tran";"Riqfinpro",#N/A,FALSE,"Tran"}</definedName>
    <definedName name="ssss" localSheetId="10" hidden="1">{"Riqfin97",#N/A,FALSE,"Tran";"Riqfinpro",#N/A,FALSE,"Tran"}</definedName>
    <definedName name="ssss" localSheetId="13" hidden="1">{"Riqfin97",#N/A,FALSE,"Tran";"Riqfinpro",#N/A,FALSE,"Tran"}</definedName>
    <definedName name="ssss" hidden="1">{"Riqfin97",#N/A,FALSE,"Tran";"Riqfinpro",#N/A,FALSE,"Tran"}</definedName>
    <definedName name="ssssss">#N/A</definedName>
    <definedName name="Staff" localSheetId="9">#REF!</definedName>
    <definedName name="Staff" localSheetId="7">#REF!</definedName>
    <definedName name="Staff" localSheetId="11">#REF!</definedName>
    <definedName name="Staff" localSheetId="8">#REF!</definedName>
    <definedName name="Staff" localSheetId="0">#REF!</definedName>
    <definedName name="Staff" localSheetId="1">#REF!</definedName>
    <definedName name="Staff" localSheetId="3">#REF!</definedName>
    <definedName name="Staff" localSheetId="6">#REF!</definedName>
    <definedName name="Staff">#REF!</definedName>
    <definedName name="staffrp" localSheetId="9">#REF!</definedName>
    <definedName name="staffrp" localSheetId="7">#REF!</definedName>
    <definedName name="staffrp" localSheetId="11">#REF!</definedName>
    <definedName name="staffrp" localSheetId="8">#REF!</definedName>
    <definedName name="staffrp" localSheetId="0">#REF!</definedName>
    <definedName name="staffrp" localSheetId="1">#REF!</definedName>
    <definedName name="staffrp" localSheetId="3">#REF!</definedName>
    <definedName name="staffrp" localSheetId="6">#REF!</definedName>
    <definedName name="staffrp">#REF!</definedName>
    <definedName name="START" localSheetId="9">#REF!</definedName>
    <definedName name="START" localSheetId="7">#REF!</definedName>
    <definedName name="START" localSheetId="11">#REF!</definedName>
    <definedName name="START" localSheetId="8">#REF!</definedName>
    <definedName name="START" localSheetId="0">#REF!</definedName>
    <definedName name="START" localSheetId="1">#REF!</definedName>
    <definedName name="START" localSheetId="3">#REF!</definedName>
    <definedName name="START" localSheetId="6">#REF!</definedName>
    <definedName name="START">#REF!</definedName>
    <definedName name="StartPosition" localSheetId="9">#REF!</definedName>
    <definedName name="StartPosition" localSheetId="7">#REF!</definedName>
    <definedName name="StartPosition" localSheetId="11">#REF!</definedName>
    <definedName name="StartPosition" localSheetId="8">#REF!</definedName>
    <definedName name="StartPosition" localSheetId="0">#REF!</definedName>
    <definedName name="StartPosition" localSheetId="1">#REF!</definedName>
    <definedName name="StartPosition" localSheetId="3">#REF!</definedName>
    <definedName name="StartPosition">#REF!</definedName>
    <definedName name="STFQTAB" localSheetId="9">#REF!</definedName>
    <definedName name="STFQTAB" localSheetId="7">#REF!</definedName>
    <definedName name="STFQTAB" localSheetId="11">#REF!</definedName>
    <definedName name="STFQTAB" localSheetId="8">#REF!</definedName>
    <definedName name="STFQTAB" localSheetId="0">#REF!</definedName>
    <definedName name="STFQTAB" localSheetId="1">#REF!</definedName>
    <definedName name="STFQTAB" localSheetId="3">#REF!</definedName>
    <definedName name="STFQTAB">#REF!</definedName>
    <definedName name="STOCK">[135]STOCK!$D$4:$K$69</definedName>
    <definedName name="stocksumm" localSheetId="9">#REF!</definedName>
    <definedName name="stocksumm" localSheetId="7">#REF!</definedName>
    <definedName name="stocksumm" localSheetId="11">#REF!</definedName>
    <definedName name="stocksumm" localSheetId="8">#REF!</definedName>
    <definedName name="stocksumm" localSheetId="0">#REF!</definedName>
    <definedName name="stocksumm" localSheetId="1">#REF!</definedName>
    <definedName name="stocksumm" localSheetId="3">#REF!</definedName>
    <definedName name="stocksumm" localSheetId="6">#REF!</definedName>
    <definedName name="stocksumm">#REF!</definedName>
    <definedName name="STOP" localSheetId="9">#REF!</definedName>
    <definedName name="STOP" localSheetId="7">#REF!</definedName>
    <definedName name="STOP" localSheetId="11">#REF!</definedName>
    <definedName name="STOP" localSheetId="8">#REF!</definedName>
    <definedName name="STOP" localSheetId="0">#REF!</definedName>
    <definedName name="STOP" localSheetId="1">#REF!</definedName>
    <definedName name="STOP" localSheetId="3">#REF!</definedName>
    <definedName name="STOP" localSheetId="6">#REF!</definedName>
    <definedName name="STOP">#REF!</definedName>
    <definedName name="STTAB4" localSheetId="9">#REF!</definedName>
    <definedName name="STTAB4" localSheetId="7">#REF!</definedName>
    <definedName name="STTAB4" localSheetId="11">#REF!</definedName>
    <definedName name="STTAB4" localSheetId="8">#REF!</definedName>
    <definedName name="STTAB4" localSheetId="0">#REF!</definedName>
    <definedName name="STTAB4" localSheetId="1">#REF!</definedName>
    <definedName name="STTAB4" localSheetId="6">#REF!</definedName>
    <definedName name="STTAB4">#REF!</definedName>
    <definedName name="SUM">[12]BoP!$E$313:$BE$365</definedName>
    <definedName name="SUMA_FIJA_FINANCIADA_CON__LA_COPARTICIPACION_FEDERAL_DE_NACION__LEY_N__23621_ART._1">[4]C!$B$19:$N$19</definedName>
    <definedName name="SUMGDP" localSheetId="7">[112]NA!#REF!</definedName>
    <definedName name="SUMGDP" localSheetId="11">[112]NA!#REF!</definedName>
    <definedName name="SUMGDP" localSheetId="8">[112]NA!#REF!</definedName>
    <definedName name="SUMGDP" localSheetId="0">[112]NA!#REF!</definedName>
    <definedName name="SUMGDP" localSheetId="1">[112]NA!#REF!</definedName>
    <definedName name="SUMGDP" localSheetId="3">[112]NA!#REF!</definedName>
    <definedName name="SUMGDP" localSheetId="6">[112]NA!#REF!</definedName>
    <definedName name="SUMGDP">[112]NA!#REF!</definedName>
    <definedName name="SUMTAB">[146]CPI:NA!$A$272:$R$990</definedName>
    <definedName name="SUPLI" localSheetId="9">#REF!</definedName>
    <definedName name="SUPLI" localSheetId="7">#REF!</definedName>
    <definedName name="SUPLI" localSheetId="11">#REF!</definedName>
    <definedName name="SUPLI" localSheetId="8">#REF!</definedName>
    <definedName name="SUPLI" localSheetId="0">#REF!</definedName>
    <definedName name="SUPLI" localSheetId="1">#REF!</definedName>
    <definedName name="SUPLI" localSheetId="3">#REF!</definedName>
    <definedName name="SUPLI" localSheetId="6">#REF!</definedName>
    <definedName name="SUPLI">#REF!</definedName>
    <definedName name="SUPLIDORES" localSheetId="9">#REF!</definedName>
    <definedName name="SUPLIDORES" localSheetId="7">#REF!</definedName>
    <definedName name="SUPLIDORES" localSheetId="11">#REF!</definedName>
    <definedName name="SUPLIDORES" localSheetId="8">#REF!</definedName>
    <definedName name="SUPLIDORES" localSheetId="0">#REF!</definedName>
    <definedName name="SUPLIDORES" localSheetId="1">#REF!</definedName>
    <definedName name="SUPLIDORES" localSheetId="3">#REF!</definedName>
    <definedName name="SUPLIDORES" localSheetId="6">#REF!</definedName>
    <definedName name="SUPLIDORES">#REF!</definedName>
    <definedName name="SUPPLY">[78]MONTHLY!$A$87:$Q$193</definedName>
    <definedName name="SUPPLY2">[78]MONTHLY!$A$422:$Z$477</definedName>
    <definedName name="SUPUES" localSheetId="9">#REF!</definedName>
    <definedName name="SUPUES" localSheetId="7">#REF!</definedName>
    <definedName name="SUPUES" localSheetId="11">#REF!</definedName>
    <definedName name="SUPUES" localSheetId="8">#REF!</definedName>
    <definedName name="SUPUES" localSheetId="0">#REF!</definedName>
    <definedName name="SUPUES" localSheetId="1">#REF!</definedName>
    <definedName name="SUPUES" localSheetId="3">#REF!</definedName>
    <definedName name="SUPUES" localSheetId="6">#REF!</definedName>
    <definedName name="SUPUES">#REF!</definedName>
    <definedName name="supuestos" localSheetId="9">#REF!</definedName>
    <definedName name="supuestos" localSheetId="7">#REF!</definedName>
    <definedName name="supuestos" localSheetId="11">#REF!</definedName>
    <definedName name="supuestos" localSheetId="8">#REF!</definedName>
    <definedName name="supuestos" localSheetId="0">#REF!</definedName>
    <definedName name="supuestos" localSheetId="1">#REF!</definedName>
    <definedName name="supuestos" localSheetId="3">#REF!</definedName>
    <definedName name="supuestos" localSheetId="6">#REF!</definedName>
    <definedName name="supuestos">#REF!</definedName>
    <definedName name="swe" localSheetId="2" hidden="1">{"Tab1",#N/A,FALSE,"P";"Tab2",#N/A,FALSE,"P"}</definedName>
    <definedName name="swe" localSheetId="9" hidden="1">{"Tab1",#N/A,FALSE,"P";"Tab2",#N/A,FALSE,"P"}</definedName>
    <definedName name="swe" localSheetId="7" hidden="1">{"Tab1",#N/A,FALSE,"P";"Tab2",#N/A,FALSE,"P"}</definedName>
    <definedName name="swe" localSheetId="11" hidden="1">{"Tab1",#N/A,FALSE,"P";"Tab2",#N/A,FALSE,"P"}</definedName>
    <definedName name="swe" localSheetId="8" hidden="1">{"Tab1",#N/A,FALSE,"P";"Tab2",#N/A,FALSE,"P"}</definedName>
    <definedName name="swe" localSheetId="0" hidden="1">{"Tab1",#N/A,FALSE,"P";"Tab2",#N/A,FALSE,"P"}</definedName>
    <definedName name="swe" localSheetId="1" hidden="1">{"Tab1",#N/A,FALSE,"P";"Tab2",#N/A,FALSE,"P"}</definedName>
    <definedName name="swe" localSheetId="3" hidden="1">{"Tab1",#N/A,FALSE,"P";"Tab2",#N/A,FALSE,"P"}</definedName>
    <definedName name="swe" localSheetId="6" hidden="1">{"Tab1",#N/A,FALSE,"P";"Tab2",#N/A,FALSE,"P"}</definedName>
    <definedName name="swe" localSheetId="10" hidden="1">{"Tab1",#N/A,FALSE,"P";"Tab2",#N/A,FALSE,"P"}</definedName>
    <definedName name="swe" localSheetId="13" hidden="1">{"Tab1",#N/A,FALSE,"P";"Tab2",#N/A,FALSE,"P"}</definedName>
    <definedName name="swe" hidden="1">{"Tab1",#N/A,FALSE,"P";"Tab2",#N/A,FALSE,"P"}</definedName>
    <definedName name="Sweden_wt">'[66]OECD wgt'!$B$32</definedName>
    <definedName name="SwitchColor" localSheetId="9">#REF!</definedName>
    <definedName name="SwitchColor" localSheetId="7">#REF!</definedName>
    <definedName name="SwitchColor" localSheetId="11">#REF!</definedName>
    <definedName name="SwitchColor" localSheetId="8">#REF!</definedName>
    <definedName name="SwitchColor" localSheetId="0">#REF!</definedName>
    <definedName name="SwitchColor" localSheetId="1">#REF!</definedName>
    <definedName name="SwitchColor" localSheetId="3">#REF!</definedName>
    <definedName name="SwitchColor" localSheetId="6">#REF!</definedName>
    <definedName name="SwitchColor">#REF!</definedName>
    <definedName name="Switzerland_wt">'[66]OECD wgt'!$B$33</definedName>
    <definedName name="Swvu.PLA1." localSheetId="8" hidden="1">'[50]COP FED'!#REF!</definedName>
    <definedName name="Swvu.PLA1." localSheetId="0" hidden="1">'[50]COP FED'!#REF!</definedName>
    <definedName name="Swvu.PLA1." localSheetId="1" hidden="1">'[50]COP FED'!#REF!</definedName>
    <definedName name="Swvu.PLA1." localSheetId="3" hidden="1">'[50]COP FED'!#REF!</definedName>
    <definedName name="Swvu.PLA1." localSheetId="6" hidden="1">'[50]COP FED'!#REF!</definedName>
    <definedName name="Swvu.PLA1." hidden="1">'[50]COP FED'!#REF!</definedName>
    <definedName name="Swvu.PLA2." hidden="1">'[50]COP FED'!$A$1:$N$49</definedName>
    <definedName name="sxc" localSheetId="2" hidden="1">{"Riqfin97",#N/A,FALSE,"Tran";"Riqfinpro",#N/A,FALSE,"Tran"}</definedName>
    <definedName name="sxc" localSheetId="9" hidden="1">{"Riqfin97",#N/A,FALSE,"Tran";"Riqfinpro",#N/A,FALSE,"Tran"}</definedName>
    <definedName name="sxc" localSheetId="7" hidden="1">{"Riqfin97",#N/A,FALSE,"Tran";"Riqfinpro",#N/A,FALSE,"Tran"}</definedName>
    <definedName name="sxc" localSheetId="11" hidden="1">{"Riqfin97",#N/A,FALSE,"Tran";"Riqfinpro",#N/A,FALSE,"Tran"}</definedName>
    <definedName name="sxc" localSheetId="8" hidden="1">{"Riqfin97",#N/A,FALSE,"Tran";"Riqfinpro",#N/A,FALSE,"Tran"}</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localSheetId="6" hidden="1">{"Riqfin97",#N/A,FALSE,"Tran";"Riqfinpro",#N/A,FALSE,"Tran"}</definedName>
    <definedName name="sxc" localSheetId="10" hidden="1">{"Riqfin97",#N/A,FALSE,"Tran";"Riqfinpro",#N/A,FALSE,"Tran"}</definedName>
    <definedName name="sxc" localSheetId="13" hidden="1">{"Riqfin97",#N/A,FALSE,"Tran";"Riqfinpro",#N/A,FALSE,"Tran"}</definedName>
    <definedName name="sxc" hidden="1">{"Riqfin97",#N/A,FALSE,"Tran";"Riqfinpro",#N/A,FALSE,"Tran"}</definedName>
    <definedName name="sxe" localSheetId="2" hidden="1">{"Riqfin97",#N/A,FALSE,"Tran";"Riqfinpro",#N/A,FALSE,"Tran"}</definedName>
    <definedName name="sxe" localSheetId="9" hidden="1">{"Riqfin97",#N/A,FALSE,"Tran";"Riqfinpro",#N/A,FALSE,"Tran"}</definedName>
    <definedName name="sxe" localSheetId="7" hidden="1">{"Riqfin97",#N/A,FALSE,"Tran";"Riqfinpro",#N/A,FALSE,"Tran"}</definedName>
    <definedName name="sxe" localSheetId="11" hidden="1">{"Riqfin97",#N/A,FALSE,"Tran";"Riqfinpro",#N/A,FALSE,"Tran"}</definedName>
    <definedName name="sxe" localSheetId="8"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localSheetId="6" hidden="1">{"Riqfin97",#N/A,FALSE,"Tran";"Riqfinpro",#N/A,FALSE,"Tran"}</definedName>
    <definedName name="sxe" localSheetId="10" hidden="1">{"Riqfin97",#N/A,FALSE,"Tran";"Riqfinpro",#N/A,FALSE,"Tran"}</definedName>
    <definedName name="sxe" localSheetId="13" hidden="1">{"Riqfin97",#N/A,FALSE,"Tran";"Riqfinpro",#N/A,FALSE,"Tran"}</definedName>
    <definedName name="sxe" hidden="1">{"Riqfin97",#N/A,FALSE,"Tran";"Riqfinpro",#N/A,FALSE,"Tran"}</definedName>
    <definedName name="t" localSheetId="2" hidden="1">{"Minpmon",#N/A,FALSE,"Monthinput"}</definedName>
    <definedName name="t" localSheetId="9" hidden="1">{"Minpmon",#N/A,FALSE,"Monthinput"}</definedName>
    <definedName name="t" localSheetId="7" hidden="1">{"Minpmon",#N/A,FALSE,"Monthinput"}</definedName>
    <definedName name="t" localSheetId="11" hidden="1">{"Minpmon",#N/A,FALSE,"Monthinput"}</definedName>
    <definedName name="t" localSheetId="8" hidden="1">{"Minpmon",#N/A,FALSE,"Monthinput"}</definedName>
    <definedName name="t" localSheetId="0" hidden="1">{"Minpmon",#N/A,FALSE,"Monthinput"}</definedName>
    <definedName name="t" localSheetId="1" hidden="1">{"Minpmon",#N/A,FALSE,"Monthinput"}</definedName>
    <definedName name="t" localSheetId="3" hidden="1">{"Minpmon",#N/A,FALSE,"Monthinput"}</definedName>
    <definedName name="t" localSheetId="6" hidden="1">{"Minpmon",#N/A,FALSE,"Monthinput"}</definedName>
    <definedName name="t" localSheetId="10" hidden="1">{"Minpmon",#N/A,FALSE,"Monthinput"}</definedName>
    <definedName name="t" localSheetId="13" hidden="1">{"Minpmon",#N/A,FALSE,"Monthinput"}</definedName>
    <definedName name="t" hidden="1">{"Minpmon",#N/A,FALSE,"Monthinput"}</definedName>
    <definedName name="Tab_2" localSheetId="9">#REF!</definedName>
    <definedName name="Tab_2" localSheetId="7">#REF!</definedName>
    <definedName name="Tab_2" localSheetId="11">#REF!</definedName>
    <definedName name="Tab_2" localSheetId="8">#REF!</definedName>
    <definedName name="Tab_2" localSheetId="0">#REF!</definedName>
    <definedName name="Tab_2" localSheetId="1">#REF!</definedName>
    <definedName name="Tab_2" localSheetId="3">#REF!</definedName>
    <definedName name="Tab_2" localSheetId="6">#REF!</definedName>
    <definedName name="Tab_2">#REF!</definedName>
    <definedName name="Tab_Assumptions" localSheetId="9">#REF!</definedName>
    <definedName name="Tab_Assumptions" localSheetId="7">#REF!</definedName>
    <definedName name="Tab_Assumptions" localSheetId="11">#REF!</definedName>
    <definedName name="Tab_Assumptions" localSheetId="8">#REF!</definedName>
    <definedName name="Tab_Assumptions" localSheetId="0">#REF!</definedName>
    <definedName name="Tab_Assumptions" localSheetId="1">#REF!</definedName>
    <definedName name="Tab_Assumptions" localSheetId="3">#REF!</definedName>
    <definedName name="Tab_Assumptions" localSheetId="6">#REF!</definedName>
    <definedName name="Tab_Assumptions">#REF!</definedName>
    <definedName name="Tab_results" localSheetId="9">#REF!</definedName>
    <definedName name="Tab_results" localSheetId="7">#REF!</definedName>
    <definedName name="Tab_results" localSheetId="11">#REF!</definedName>
    <definedName name="Tab_results" localSheetId="8">#REF!</definedName>
    <definedName name="Tab_results" localSheetId="0">#REF!</definedName>
    <definedName name="Tab_results" localSheetId="1">#REF!</definedName>
    <definedName name="Tab_results" localSheetId="3">#REF!</definedName>
    <definedName name="Tab_results" localSheetId="6">#REF!</definedName>
    <definedName name="Tab_results">#REF!</definedName>
    <definedName name="Tab1_A" localSheetId="9">#REF!</definedName>
    <definedName name="Tab1_A" localSheetId="7">#REF!</definedName>
    <definedName name="Tab1_A" localSheetId="11">#REF!</definedName>
    <definedName name="Tab1_A" localSheetId="8">#REF!</definedName>
    <definedName name="Tab1_A" localSheetId="0">#REF!</definedName>
    <definedName name="Tab1_A" localSheetId="1">#REF!</definedName>
    <definedName name="Tab1_A">#REF!</definedName>
    <definedName name="Tab1_B" localSheetId="9">#REF!</definedName>
    <definedName name="Tab1_B" localSheetId="7">#REF!</definedName>
    <definedName name="Tab1_B" localSheetId="11">#REF!</definedName>
    <definedName name="Tab1_B" localSheetId="8">#REF!</definedName>
    <definedName name="Tab1_B" localSheetId="0">#REF!</definedName>
    <definedName name="Tab1_B" localSheetId="1">#REF!</definedName>
    <definedName name="Tab1_B">#REF!</definedName>
    <definedName name="tab1a" localSheetId="9">#REF!</definedName>
    <definedName name="tab1a" localSheetId="7">#REF!</definedName>
    <definedName name="tab1a" localSheetId="11">#REF!</definedName>
    <definedName name="tab1a" localSheetId="8">#REF!</definedName>
    <definedName name="tab1a" localSheetId="0">#REF!</definedName>
    <definedName name="tab1a" localSheetId="1">#REF!</definedName>
    <definedName name="tab1a">#REF!</definedName>
    <definedName name="tab1b" localSheetId="9">#REF!</definedName>
    <definedName name="tab1b" localSheetId="7">#REF!</definedName>
    <definedName name="tab1b" localSheetId="11">#REF!</definedName>
    <definedName name="tab1b" localSheetId="8">#REF!</definedName>
    <definedName name="tab1b" localSheetId="0">#REF!</definedName>
    <definedName name="tab1b" localSheetId="1">#REF!</definedName>
    <definedName name="tab1b">#REF!</definedName>
    <definedName name="TAB1CK" localSheetId="9">#REF!</definedName>
    <definedName name="TAB1CK" localSheetId="7">#REF!</definedName>
    <definedName name="TAB1CK" localSheetId="11">#REF!</definedName>
    <definedName name="TAB1CK" localSheetId="8">#REF!</definedName>
    <definedName name="TAB1CK" localSheetId="0">#REF!</definedName>
    <definedName name="TAB1CK" localSheetId="1">#REF!</definedName>
    <definedName name="TAB1CK">#REF!</definedName>
    <definedName name="Tab2_DSA" localSheetId="8">[147]Output_1!#REF!</definedName>
    <definedName name="Tab2_DSA">[147]Output_1!#REF!</definedName>
    <definedName name="Tab25a" localSheetId="9">#REF!</definedName>
    <definedName name="Tab25a" localSheetId="7">#REF!</definedName>
    <definedName name="Tab25a" localSheetId="11">#REF!</definedName>
    <definedName name="Tab25a" localSheetId="8">#REF!</definedName>
    <definedName name="Tab25a" localSheetId="0">#REF!</definedName>
    <definedName name="Tab25a" localSheetId="1">#REF!</definedName>
    <definedName name="Tab25a" localSheetId="3">#REF!</definedName>
    <definedName name="Tab25a" localSheetId="6">#REF!</definedName>
    <definedName name="Tab25a">#REF!</definedName>
    <definedName name="Tab25b" localSheetId="9">#REF!</definedName>
    <definedName name="Tab25b" localSheetId="7">#REF!</definedName>
    <definedName name="Tab25b" localSheetId="11">#REF!</definedName>
    <definedName name="Tab25b" localSheetId="8">#REF!</definedName>
    <definedName name="Tab25b" localSheetId="0">#REF!</definedName>
    <definedName name="Tab25b" localSheetId="1">#REF!</definedName>
    <definedName name="Tab25b" localSheetId="3">#REF!</definedName>
    <definedName name="Tab25b" localSheetId="6">#REF!</definedName>
    <definedName name="Tab25b">#REF!</definedName>
    <definedName name="TAB2A" localSheetId="9">#REF!</definedName>
    <definedName name="TAB2A" localSheetId="7">#REF!</definedName>
    <definedName name="TAB2A" localSheetId="11">#REF!</definedName>
    <definedName name="TAB2A" localSheetId="8">#REF!</definedName>
    <definedName name="TAB2A" localSheetId="0">#REF!</definedName>
    <definedName name="TAB2A" localSheetId="1">#REF!</definedName>
    <definedName name="TAB2A" localSheetId="6">#REF!</definedName>
    <definedName name="TAB2A">#REF!</definedName>
    <definedName name="tab2GC" localSheetId="9">#REF!</definedName>
    <definedName name="tab2GC" localSheetId="7">#REF!</definedName>
    <definedName name="tab2GC" localSheetId="11">#REF!</definedName>
    <definedName name="tab2GC" localSheetId="8">#REF!</definedName>
    <definedName name="tab2GC" localSheetId="0">#REF!</definedName>
    <definedName name="tab2GC" localSheetId="1">#REF!</definedName>
    <definedName name="tab2GC">#REF!</definedName>
    <definedName name="tab3BPS" localSheetId="9">#REF!</definedName>
    <definedName name="tab3BPS" localSheetId="7">#REF!</definedName>
    <definedName name="tab3BPS" localSheetId="11">#REF!</definedName>
    <definedName name="tab3BPS" localSheetId="8">#REF!</definedName>
    <definedName name="tab3BPS" localSheetId="0">#REF!</definedName>
    <definedName name="tab3BPS" localSheetId="1">#REF!</definedName>
    <definedName name="tab3BPS">#REF!</definedName>
    <definedName name="tab4Int" localSheetId="9">#REF!</definedName>
    <definedName name="tab4Int" localSheetId="7">#REF!</definedName>
    <definedName name="tab4Int" localSheetId="11">#REF!</definedName>
    <definedName name="tab4Int" localSheetId="8">#REF!</definedName>
    <definedName name="tab4Int" localSheetId="0">#REF!</definedName>
    <definedName name="tab4Int" localSheetId="1">#REF!</definedName>
    <definedName name="tab4Int">#REF!</definedName>
    <definedName name="TAB5A" localSheetId="9">#REF!</definedName>
    <definedName name="TAB5A" localSheetId="7">#REF!</definedName>
    <definedName name="TAB5A" localSheetId="11">#REF!</definedName>
    <definedName name="TAB5A" localSheetId="8">#REF!</definedName>
    <definedName name="TAB5A" localSheetId="0">#REF!</definedName>
    <definedName name="TAB5A" localSheetId="1">#REF!</definedName>
    <definedName name="TAB5A">#REF!</definedName>
    <definedName name="tab5Emp" localSheetId="9">#REF!</definedName>
    <definedName name="tab5Emp" localSheetId="7">#REF!</definedName>
    <definedName name="tab5Emp" localSheetId="11">#REF!</definedName>
    <definedName name="tab5Emp" localSheetId="8">#REF!</definedName>
    <definedName name="tab5Emp" localSheetId="0">#REF!</definedName>
    <definedName name="tab5Emp" localSheetId="1">#REF!</definedName>
    <definedName name="tab5Emp">#REF!</definedName>
    <definedName name="TAB6A" localSheetId="8">'[39]Annual Tables'!#REF!</definedName>
    <definedName name="TAB6A">'[39]Annual Tables'!#REF!</definedName>
    <definedName name="TAB6B" localSheetId="8">'[39]Annual Tables'!#REF!</definedName>
    <definedName name="TAB6B">'[39]Annual Tables'!#REF!</definedName>
    <definedName name="tab6BCU" localSheetId="9">#REF!</definedName>
    <definedName name="tab6BCU" localSheetId="7">#REF!</definedName>
    <definedName name="tab6BCU" localSheetId="11">#REF!</definedName>
    <definedName name="tab6BCU" localSheetId="8">#REF!</definedName>
    <definedName name="tab6BCU" localSheetId="0">#REF!</definedName>
    <definedName name="tab6BCU" localSheetId="1">#REF!</definedName>
    <definedName name="tab6BCU" localSheetId="3">#REF!</definedName>
    <definedName name="tab6BCU" localSheetId="6">#REF!</definedName>
    <definedName name="tab6BCU">#REF!</definedName>
    <definedName name="TAB6C" localSheetId="9">#REF!</definedName>
    <definedName name="TAB6C" localSheetId="7">#REF!</definedName>
    <definedName name="TAB6C" localSheetId="11">#REF!</definedName>
    <definedName name="TAB6C" localSheetId="8">#REF!</definedName>
    <definedName name="TAB6C" localSheetId="0">#REF!</definedName>
    <definedName name="TAB6C" localSheetId="1">#REF!</definedName>
    <definedName name="TAB6C" localSheetId="3">#REF!</definedName>
    <definedName name="TAB6C" localSheetId="6">#REF!</definedName>
    <definedName name="TAB6C">#REF!</definedName>
    <definedName name="TAB7A" localSheetId="9">#REF!</definedName>
    <definedName name="TAB7A" localSheetId="7">#REF!</definedName>
    <definedName name="TAB7A" localSheetId="11">#REF!</definedName>
    <definedName name="TAB7A" localSheetId="8">#REF!</definedName>
    <definedName name="TAB7A" localSheetId="0">#REF!</definedName>
    <definedName name="TAB7A" localSheetId="1">#REF!</definedName>
    <definedName name="TAB7A" localSheetId="3">#REF!</definedName>
    <definedName name="TAB7A" localSheetId="6">#REF!</definedName>
    <definedName name="TAB7A">#REF!</definedName>
    <definedName name="tab7DGI" localSheetId="9">#REF!</definedName>
    <definedName name="tab7DGI" localSheetId="7">#REF!</definedName>
    <definedName name="tab7DGI" localSheetId="11">#REF!</definedName>
    <definedName name="tab7DGI" localSheetId="8">#REF!</definedName>
    <definedName name="tab7DGI" localSheetId="0">#REF!</definedName>
    <definedName name="tab7DGI" localSheetId="1">#REF!</definedName>
    <definedName name="tab7DGI">#REF!</definedName>
    <definedName name="Tabasic" localSheetId="9">#REF!</definedName>
    <definedName name="Tabasic" localSheetId="7">#REF!</definedName>
    <definedName name="Tabasic" localSheetId="11">#REF!</definedName>
    <definedName name="Tabasic" localSheetId="8">#REF!</definedName>
    <definedName name="Tabasic" localSheetId="0">#REF!</definedName>
    <definedName name="Tabasic" localSheetId="1">#REF!</definedName>
    <definedName name="Tabasic">#REF!</definedName>
    <definedName name="Tabe" localSheetId="9">#REF!</definedName>
    <definedName name="Tabe" localSheetId="7">#REF!</definedName>
    <definedName name="Tabe" localSheetId="11">#REF!</definedName>
    <definedName name="Tabe" localSheetId="8">#REF!</definedName>
    <definedName name="Tabe" localSheetId="0">#REF!</definedName>
    <definedName name="Tabe" localSheetId="1">#REF!</definedName>
    <definedName name="Tabe" localSheetId="3">#REF!</definedName>
    <definedName name="Tabe">#REF!</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9" hidden="1">{FALSE,FALSE,-1.25,-15.5,484.5,276.75,FALSE,FALSE,TRUE,TRUE,0,12,#N/A,46,#N/A,2.93460490463215,15.35,1,FALSE,FALSE,3,TRUE,1,FALSE,100,"Swvu.PLA1.","ACwvu.PLA1.",#N/A,FALSE,FALSE,0,0,0,0,2,"","",TRUE,TRUE,FALSE,FALSE,1,60,#N/A,#N/A,FALSE,FALSE,FALSE,FALSE,FALSE,FALSE,FALSE,9,65532,65532,FALSE,FALSE,TRUE,TRUE,TRUE}</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3" hidden="1">{FALSE,FALSE,-1.25,-15.5,484.5,276.75,FALSE,FALSE,TRUE,TRUE,0,12,#N/A,46,#N/A,2.93460490463215,15.35,1,FALSE,FALSE,3,TRUE,1,FALSE,100,"Swvu.PLA1.","ACwvu.PLA1.",#N/A,FALSE,FALSE,0,0,0,0,2,"","",TRUE,TRUE,FALSE,FALSE,1,60,#N/A,#N/A,FALSE,FALSE,FALSE,FALSE,FALSE,FALSE,FALSE,9,65532,65532,FALSE,FALSE,TRUE,TRUE,TRUE}</definedName>
    <definedName name="Tabla" localSheetId="6"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9">#REF!</definedName>
    <definedName name="Table" localSheetId="7">#REF!</definedName>
    <definedName name="Table" localSheetId="11">#REF!</definedName>
    <definedName name="Table" localSheetId="8">#REF!</definedName>
    <definedName name="Table" localSheetId="0">#REF!</definedName>
    <definedName name="Table" localSheetId="1">#REF!</definedName>
    <definedName name="Table" localSheetId="3">#REF!</definedName>
    <definedName name="Table" localSheetId="6">#REF!</definedName>
    <definedName name="Table">#REF!</definedName>
    <definedName name="Table__47">[148]RED47!$A$1:$I$53</definedName>
    <definedName name="TABLE_1">'[149]150dp'!$A$3:$K$94</definedName>
    <definedName name="Table_16.__Guatemala__National_Accounts_at_Current_Prices" localSheetId="9">#REF!</definedName>
    <definedName name="Table_16.__Guatemala__National_Accounts_at_Current_Prices" localSheetId="7">#REF!</definedName>
    <definedName name="Table_16.__Guatemala__National_Accounts_at_Current_Prices" localSheetId="11">#REF!</definedName>
    <definedName name="Table_16.__Guatemala__National_Accounts_at_Current_Prices" localSheetId="8">#REF!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6">#REF!</definedName>
    <definedName name="Table_16.__Guatemala__National_Accounts_at_Current_Prices">#REF!</definedName>
    <definedName name="Table_2._Country_X___Public_Sector_Financing_1" localSheetId="9">#REF!</definedName>
    <definedName name="Table_2._Country_X___Public_Sector_Financing_1" localSheetId="7">#REF!</definedName>
    <definedName name="Table_2._Country_X___Public_Sector_Financing_1" localSheetId="11">#REF!</definedName>
    <definedName name="Table_2._Country_X___Public_Sector_Financing_1" localSheetId="8">#REF!</definedName>
    <definedName name="Table_2._Country_X___Public_Sector_Financing_1" localSheetId="0">#REF!</definedName>
    <definedName name="Table_2._Country_X___Public_Sector_Financing_1" localSheetId="1">#REF!</definedName>
    <definedName name="Table_2._Country_X___Public_Sector_Financing_1" localSheetId="3">#REF!</definedName>
    <definedName name="Table_2._Country_X___Public_Sector_Financing_1" localSheetId="6">#REF!</definedName>
    <definedName name="Table_2._Country_X___Public_Sector_Financing_1">#REF!</definedName>
    <definedName name="Table_20.cont__Guatemala___Selected_Agricultural_Sector_Statistics__concluded" localSheetId="9">#REF!</definedName>
    <definedName name="Table_20.cont__Guatemala___Selected_Agricultural_Sector_Statistics__concluded" localSheetId="7">#REF!</definedName>
    <definedName name="Table_20.cont__Guatemala___Selected_Agricultural_Sector_Statistics__concluded" localSheetId="11">#REF!</definedName>
    <definedName name="Table_20.cont__Guatemala___Selected_Agricultural_Sector_Statistics__concluded" localSheetId="8">#REF!</definedName>
    <definedName name="Table_20.cont__Guatemala___Selected_Agricultural_Sector_Statistics__concluded" localSheetId="0">#REF!</definedName>
    <definedName name="Table_20.cont__Guatemala___Selected_Agricultural_Sector_Statistics__concluded" localSheetId="1">#REF!</definedName>
    <definedName name="Table_20.cont__Guatemala___Selected_Agricultural_Sector_Statistics__concluded" localSheetId="6">#REF!</definedName>
    <definedName name="Table_20.cont__Guatemala___Selected_Agricultural_Sector_Statistics__concluded">#REF!</definedName>
    <definedName name="Table_28._Guatemala___Selected_Wage_Indicators_1" localSheetId="9">#REF!</definedName>
    <definedName name="Table_28._Guatemala___Selected_Wage_Indicators_1" localSheetId="7">#REF!</definedName>
    <definedName name="Table_28._Guatemala___Selected_Wage_Indicators_1" localSheetId="11">#REF!</definedName>
    <definedName name="Table_28._Guatemala___Selected_Wage_Indicators_1" localSheetId="8">#REF!</definedName>
    <definedName name="Table_28._Guatemala___Selected_Wage_Indicators_1" localSheetId="0">#REF!</definedName>
    <definedName name="Table_28._Guatemala___Selected_Wage_Indicators_1" localSheetId="1">#REF!</definedName>
    <definedName name="Table_28._Guatemala___Selected_Wage_Indicators_1">#REF!</definedName>
    <definedName name="Table_28a._Guatemala___Selected_Wage_Indicators_1" localSheetId="9">#REF!</definedName>
    <definedName name="Table_28a._Guatemala___Selected_Wage_Indicators_1" localSheetId="7">#REF!</definedName>
    <definedName name="Table_28a._Guatemala___Selected_Wage_Indicators_1" localSheetId="11">#REF!</definedName>
    <definedName name="Table_28a._Guatemala___Selected_Wage_Indicators_1" localSheetId="8">#REF!</definedName>
    <definedName name="Table_28a._Guatemala___Selected_Wage_Indicators_1" localSheetId="0">#REF!</definedName>
    <definedName name="Table_28a._Guatemala___Selected_Wage_Indicators_1" localSheetId="1">#REF!</definedName>
    <definedName name="Table_28a._Guatemala___Selected_Wage_Indicators_1">#REF!</definedName>
    <definedName name="Table_3.5b" localSheetId="9">#REF!</definedName>
    <definedName name="Table_3.5b" localSheetId="7">#REF!</definedName>
    <definedName name="Table_3.5b" localSheetId="11">#REF!</definedName>
    <definedName name="Table_3.5b" localSheetId="8">#REF!</definedName>
    <definedName name="Table_3.5b" localSheetId="0">#REF!</definedName>
    <definedName name="Table_3.5b" localSheetId="1">#REF!</definedName>
    <definedName name="Table_3.5b" localSheetId="3">#REF!</definedName>
    <definedName name="Table_3.5b">#REF!</definedName>
    <definedName name="Table_30a._Guatemala___Selected_Employment_and_Labor_Productivity_Indicators" localSheetId="9">#REF!</definedName>
    <definedName name="Table_30a._Guatemala___Selected_Employment_and_Labor_Productivity_Indicators" localSheetId="7">#REF!</definedName>
    <definedName name="Table_30a._Guatemala___Selected_Employment_and_Labor_Productivity_Indicators" localSheetId="11">#REF!</definedName>
    <definedName name="Table_30a._Guatemala___Selected_Employment_and_Labor_Productivity_Indicators" localSheetId="8">#REF!</definedName>
    <definedName name="Table_30a._Guatemala___Selected_Employment_and_Labor_Productivity_Indicators" localSheetId="0">#REF!</definedName>
    <definedName name="Table_30a._Guatemala___Selected_Employment_and_Labor_Productivity_Indicators" localSheetId="1">#REF!</definedName>
    <definedName name="Table_30a._Guatemala___Selected_Employment_and_Labor_Productivity_Indicators">#REF!</definedName>
    <definedName name="Table_31._Guatemala___Selected_Wage_and_Employment_Indicators_1" localSheetId="9">#REF!</definedName>
    <definedName name="Table_31._Guatemala___Selected_Wage_and_Employment_Indicators_1" localSheetId="7">#REF!</definedName>
    <definedName name="Table_31._Guatemala___Selected_Wage_and_Employment_Indicators_1" localSheetId="11">#REF!</definedName>
    <definedName name="Table_31._Guatemala___Selected_Wage_and_Employment_Indicators_1" localSheetId="8">#REF!</definedName>
    <definedName name="Table_31._Guatemala___Selected_Wage_and_Employment_Indicators_1" localSheetId="0">#REF!</definedName>
    <definedName name="Table_31._Guatemala___Selected_Wage_and_Employment_Indicators_1" localSheetId="1">#REF!</definedName>
    <definedName name="Table_31._Guatemala___Selected_Wage_and_Employment_Indicators_1">#REF!</definedName>
    <definedName name="Table_32.__Guatemala__Trends_in_Unit_Labor_Costs__ULC___Real_Wages__Productivity_and_Employment" localSheetId="9">#REF!</definedName>
    <definedName name="Table_32.__Guatemala__Trends_in_Unit_Labor_Costs__ULC___Real_Wages__Productivity_and_Employment" localSheetId="7">#REF!</definedName>
    <definedName name="Table_32.__Guatemala__Trends_in_Unit_Labor_Costs__ULC___Real_Wages__Productivity_and_Employment" localSheetId="11">#REF!</definedName>
    <definedName name="Table_32.__Guatemala__Trends_in_Unit_Labor_Costs__ULC___Real_Wages__Productivity_and_Employment" localSheetId="8">#REF!</definedName>
    <definedName name="Table_32.__Guatemala__Trends_in_Unit_Labor_Costs__ULC___Real_Wages__Productivity_and_Employment" localSheetId="0">#REF!</definedName>
    <definedName name="Table_32.__Guatemala__Trends_in_Unit_Labor_Costs__ULC___Real_Wages__Productivity_and_Employment" localSheetId="1">#REF!</definedName>
    <definedName name="Table_32.__Guatemala__Trends_in_Unit_Labor_Costs__ULC___Real_Wages__Productivity_and_Employment">#REF!</definedName>
    <definedName name="Table_33.__Guatemala__Indicators_of_Competitiveness" localSheetId="9">#REF!</definedName>
    <definedName name="Table_33.__Guatemala__Indicators_of_Competitiveness" localSheetId="7">#REF!</definedName>
    <definedName name="Table_33.__Guatemala__Indicators_of_Competitiveness" localSheetId="11">#REF!</definedName>
    <definedName name="Table_33.__Guatemala__Indicators_of_Competitiveness" localSheetId="8">#REF!</definedName>
    <definedName name="Table_33.__Guatemala__Indicators_of_Competitiveness" localSheetId="0">#REF!</definedName>
    <definedName name="Table_33.__Guatemala__Indicators_of_Competitiveness" localSheetId="1">#REF!</definedName>
    <definedName name="Table_33.__Guatemala__Indicators_of_Competitiveness">#REF!</definedName>
    <definedName name="Table_4._Guatemala___Consumer_Price_Indices__1" localSheetId="9">#REF!</definedName>
    <definedName name="Table_4._Guatemala___Consumer_Price_Indices__1" localSheetId="7">#REF!</definedName>
    <definedName name="Table_4._Guatemala___Consumer_Price_Indices__1" localSheetId="11">#REF!</definedName>
    <definedName name="Table_4._Guatemala___Consumer_Price_Indices__1" localSheetId="8">#REF!</definedName>
    <definedName name="Table_4._Guatemala___Consumer_Price_Indices__1" localSheetId="0">#REF!</definedName>
    <definedName name="Table_4._Guatemala___Consumer_Price_Indices__1" localSheetId="1">#REF!</definedName>
    <definedName name="Table_4._Guatemala___Consumer_Price_Indices__1">#REF!</definedName>
    <definedName name="Table_4SR" localSheetId="9">#REF!</definedName>
    <definedName name="Table_4SR" localSheetId="7">#REF!</definedName>
    <definedName name="Table_4SR" localSheetId="11">#REF!</definedName>
    <definedName name="Table_4SR" localSheetId="8">#REF!</definedName>
    <definedName name="Table_4SR" localSheetId="0">#REF!</definedName>
    <definedName name="Table_4SR" localSheetId="1">#REF!</definedName>
    <definedName name="Table_4SR">#REF!</definedName>
    <definedName name="Table_5a" localSheetId="9">#REF!</definedName>
    <definedName name="Table_5a" localSheetId="7">#REF!</definedName>
    <definedName name="Table_5a" localSheetId="11">#REF!</definedName>
    <definedName name="Table_5a" localSheetId="8">#REF!</definedName>
    <definedName name="Table_5a" localSheetId="0">#REF!</definedName>
    <definedName name="Table_5a" localSheetId="1">#REF!</definedName>
    <definedName name="Table_5a">#REF!</definedName>
    <definedName name="Table_7SR" localSheetId="9">#REF!</definedName>
    <definedName name="Table_7SR" localSheetId="7">#REF!</definedName>
    <definedName name="Table_7SR" localSheetId="11">#REF!</definedName>
    <definedName name="Table_7SR" localSheetId="8">#REF!</definedName>
    <definedName name="Table_7SR" localSheetId="0">#REF!</definedName>
    <definedName name="Table_7SR" localSheetId="1">#REF!</definedName>
    <definedName name="Table_7SR">#REF!</definedName>
    <definedName name="Table_A.__Guatemala__Trends_in_Private_Sector_Unit_Labor_Costs__ULC___Real_Wages__Productivity_and_Employment" localSheetId="9">#REF!</definedName>
    <definedName name="Table_A.__Guatemala__Trends_in_Private_Sector_Unit_Labor_Costs__ULC___Real_Wages__Productivity_and_Employment" localSheetId="7">#REF!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8">#REF!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 localSheetId="1">#REF!</definedName>
    <definedName name="Table_A.__Guatemala__Trends_in_Private_Sector_Unit_Labor_Costs__ULC___Real_Wages__Productivity_and_Employment">#REF!</definedName>
    <definedName name="Table_debt" localSheetId="9">#REF!</definedName>
    <definedName name="Table_debt" localSheetId="7">#REF!</definedName>
    <definedName name="Table_debt" localSheetId="11">#REF!</definedName>
    <definedName name="Table_debt" localSheetId="8">#REF!</definedName>
    <definedName name="Table_debt" localSheetId="0">#REF!</definedName>
    <definedName name="Table_debt" localSheetId="1">#REF!</definedName>
    <definedName name="Table_debt">#REF!</definedName>
    <definedName name="Table_Template" localSheetId="9">#REF!</definedName>
    <definedName name="Table_Template" localSheetId="7">#REF!</definedName>
    <definedName name="Table_Template" localSheetId="11">#REF!</definedName>
    <definedName name="Table_Template" localSheetId="8">#REF!</definedName>
    <definedName name="Table_Template" localSheetId="0">#REF!</definedName>
    <definedName name="Table_Template" localSheetId="1">#REF!</definedName>
    <definedName name="Table_Template" localSheetId="3">#REF!</definedName>
    <definedName name="Table_Template">#REF!</definedName>
    <definedName name="table1" localSheetId="9">#REF!</definedName>
    <definedName name="table1" localSheetId="7">#REF!</definedName>
    <definedName name="table1" localSheetId="11">#REF!</definedName>
    <definedName name="table1" localSheetId="8">#REF!</definedName>
    <definedName name="table1" localSheetId="0">#REF!</definedName>
    <definedName name="table1" localSheetId="1">#REF!</definedName>
    <definedName name="table1" localSheetId="3">#REF!</definedName>
    <definedName name="table1">#REF!</definedName>
    <definedName name="table10">'[149]150dp'!$A$1:$F$58</definedName>
    <definedName name="table11" localSheetId="9">#REF!</definedName>
    <definedName name="table11" localSheetId="7">#REF!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6">#REF!</definedName>
    <definedName name="table11">#REF!</definedName>
    <definedName name="table11?" localSheetId="9">#REF!</definedName>
    <definedName name="table11?" localSheetId="7">#REF!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6">#REF!</definedName>
    <definedName name="table11?">#REF!</definedName>
    <definedName name="table12" localSheetId="9">#REF!</definedName>
    <definedName name="table12" localSheetId="7">#REF!</definedName>
    <definedName name="table12" localSheetId="11">#REF!</definedName>
    <definedName name="table12" localSheetId="8">#REF!</definedName>
    <definedName name="table12" localSheetId="0">#REF!</definedName>
    <definedName name="table12" localSheetId="1">#REF!</definedName>
    <definedName name="table12" localSheetId="3">#REF!</definedName>
    <definedName name="table12" localSheetId="6">#REF!</definedName>
    <definedName name="table12">#REF!</definedName>
    <definedName name="table13" localSheetId="9">#REF!</definedName>
    <definedName name="table13" localSheetId="7">#REF!</definedName>
    <definedName name="table13" localSheetId="11">#REF!</definedName>
    <definedName name="table13" localSheetId="8">#REF!</definedName>
    <definedName name="table13" localSheetId="0">#REF!</definedName>
    <definedName name="table13" localSheetId="1">#REF!</definedName>
    <definedName name="table13">#REF!</definedName>
    <definedName name="table15" localSheetId="9">#REF!</definedName>
    <definedName name="table15" localSheetId="7">#REF!</definedName>
    <definedName name="table15" localSheetId="11">#REF!</definedName>
    <definedName name="table15" localSheetId="8">#REF!</definedName>
    <definedName name="table15" localSheetId="0">#REF!</definedName>
    <definedName name="table15" localSheetId="1">#REF!</definedName>
    <definedName name="table15">#REF!</definedName>
    <definedName name="table16" localSheetId="9">#REF!</definedName>
    <definedName name="table16" localSheetId="7">#REF!</definedName>
    <definedName name="table16" localSheetId="11">#REF!</definedName>
    <definedName name="table16" localSheetId="8">#REF!</definedName>
    <definedName name="table16" localSheetId="0">#REF!</definedName>
    <definedName name="table16" localSheetId="1">#REF!</definedName>
    <definedName name="table16">#REF!</definedName>
    <definedName name="table17" localSheetId="9">#REF!</definedName>
    <definedName name="table17" localSheetId="7">#REF!</definedName>
    <definedName name="table17" localSheetId="11">#REF!</definedName>
    <definedName name="table17" localSheetId="8">#REF!</definedName>
    <definedName name="table17" localSheetId="0">#REF!</definedName>
    <definedName name="table17" localSheetId="1">#REF!</definedName>
    <definedName name="table17">#REF!</definedName>
    <definedName name="table18" localSheetId="9">#REF!</definedName>
    <definedName name="table18" localSheetId="7">#REF!</definedName>
    <definedName name="table18" localSheetId="11">#REF!</definedName>
    <definedName name="table18" localSheetId="8">#REF!</definedName>
    <definedName name="table18" localSheetId="0">#REF!</definedName>
    <definedName name="table18" localSheetId="1">#REF!</definedName>
    <definedName name="table18">#REF!</definedName>
    <definedName name="table19" localSheetId="9">#REF!</definedName>
    <definedName name="table19" localSheetId="7">#REF!</definedName>
    <definedName name="table19" localSheetId="11">#REF!</definedName>
    <definedName name="table19" localSheetId="8">#REF!</definedName>
    <definedName name="table19" localSheetId="0">#REF!</definedName>
    <definedName name="table19" localSheetId="1">#REF!</definedName>
    <definedName name="table19">#REF!</definedName>
    <definedName name="Table2" localSheetId="9">#REF!</definedName>
    <definedName name="Table2" localSheetId="7">#REF!</definedName>
    <definedName name="Table2" localSheetId="11">#REF!</definedName>
    <definedName name="Table2" localSheetId="8">#REF!</definedName>
    <definedName name="Table2" localSheetId="0">#REF!</definedName>
    <definedName name="Table2" localSheetId="1">#REF!</definedName>
    <definedName name="Table2" localSheetId="3">#REF!</definedName>
    <definedName name="Table2">#REF!</definedName>
    <definedName name="table20" localSheetId="9">#REF!</definedName>
    <definedName name="table20" localSheetId="7">#REF!</definedName>
    <definedName name="table20" localSheetId="11">#REF!</definedName>
    <definedName name="table20" localSheetId="8">#REF!</definedName>
    <definedName name="table20" localSheetId="0">#REF!</definedName>
    <definedName name="table20" localSheetId="1">#REF!</definedName>
    <definedName name="table20">#REF!</definedName>
    <definedName name="table21" localSheetId="9">#REF!</definedName>
    <definedName name="table21" localSheetId="7">#REF!</definedName>
    <definedName name="table21" localSheetId="11">#REF!</definedName>
    <definedName name="table21" localSheetId="8">#REF!</definedName>
    <definedName name="table21" localSheetId="0">#REF!</definedName>
    <definedName name="table21" localSheetId="1">#REF!</definedName>
    <definedName name="table21">#REF!</definedName>
    <definedName name="table22a" localSheetId="9">#REF!</definedName>
    <definedName name="table22a" localSheetId="7">#REF!</definedName>
    <definedName name="table22a" localSheetId="11">#REF!</definedName>
    <definedName name="table22a" localSheetId="8">#REF!</definedName>
    <definedName name="table22a" localSheetId="0">#REF!</definedName>
    <definedName name="table22a" localSheetId="1">#REF!</definedName>
    <definedName name="table22a">#REF!</definedName>
    <definedName name="table22b" localSheetId="9">#REF!</definedName>
    <definedName name="table22b" localSheetId="7">#REF!</definedName>
    <definedName name="table22b" localSheetId="11">#REF!</definedName>
    <definedName name="table22b" localSheetId="8">#REF!</definedName>
    <definedName name="table22b" localSheetId="0">#REF!</definedName>
    <definedName name="table22b" localSheetId="1">#REF!</definedName>
    <definedName name="table22b">#REF!</definedName>
    <definedName name="table25" localSheetId="9">#REF!</definedName>
    <definedName name="table25" localSheetId="7">#REF!</definedName>
    <definedName name="table25" localSheetId="11">#REF!</definedName>
    <definedName name="table25" localSheetId="8">#REF!</definedName>
    <definedName name="table25" localSheetId="0">#REF!</definedName>
    <definedName name="table25" localSheetId="1">#REF!</definedName>
    <definedName name="table25">#REF!</definedName>
    <definedName name="table26" localSheetId="9">#REF!</definedName>
    <definedName name="table26" localSheetId="7">#REF!</definedName>
    <definedName name="table26" localSheetId="11">#REF!</definedName>
    <definedName name="table26" localSheetId="8">#REF!</definedName>
    <definedName name="table26" localSheetId="0">#REF!</definedName>
    <definedName name="table26" localSheetId="1">#REF!</definedName>
    <definedName name="table26">#REF!</definedName>
    <definedName name="table3">'[150]Table 8'!$A$3:$K$61</definedName>
    <definedName name="table4" localSheetId="9">#REF!</definedName>
    <definedName name="table4" localSheetId="7">#REF!</definedName>
    <definedName name="table4" localSheetId="11">#REF!</definedName>
    <definedName name="table4" localSheetId="8">#REF!</definedName>
    <definedName name="table4" localSheetId="0">#REF!</definedName>
    <definedName name="table4" localSheetId="1">#REF!</definedName>
    <definedName name="table4" localSheetId="3">#REF!</definedName>
    <definedName name="table4" localSheetId="6">#REF!</definedName>
    <definedName name="table4">#REF!</definedName>
    <definedName name="table41" localSheetId="9">#REF!</definedName>
    <definedName name="table41" localSheetId="7">#REF!</definedName>
    <definedName name="table41" localSheetId="11">#REF!</definedName>
    <definedName name="table41" localSheetId="8">#REF!</definedName>
    <definedName name="table41" localSheetId="0">#REF!</definedName>
    <definedName name="table41" localSheetId="1">#REF!</definedName>
    <definedName name="table41" localSheetId="3">#REF!</definedName>
    <definedName name="table41" localSheetId="6">#REF!</definedName>
    <definedName name="table41">#REF!</definedName>
    <definedName name="Table5" localSheetId="8">[151]Stfrprtables!#REF!</definedName>
    <definedName name="Table5" localSheetId="0">#REF!</definedName>
    <definedName name="Table5" localSheetId="1">#REF!</definedName>
    <definedName name="Table5" localSheetId="3">[151]Stfrprtables!#REF!</definedName>
    <definedName name="Table5" localSheetId="6">[151]Stfrprtables!#REF!</definedName>
    <definedName name="Table5">[151]Stfrprtables!#REF!</definedName>
    <definedName name="table6" localSheetId="9">#REF!</definedName>
    <definedName name="table6" localSheetId="7">#REF!</definedName>
    <definedName name="table6" localSheetId="11">#REF!</definedName>
    <definedName name="table6" localSheetId="8">#REF!</definedName>
    <definedName name="table6" localSheetId="0">#REF!</definedName>
    <definedName name="table6" localSheetId="1">#REF!</definedName>
    <definedName name="table6" localSheetId="3">#REF!</definedName>
    <definedName name="table6" localSheetId="6">#REF!</definedName>
    <definedName name="table6">#REF!</definedName>
    <definedName name="table7" localSheetId="9">#REF!</definedName>
    <definedName name="table7" localSheetId="7">#REF!</definedName>
    <definedName name="table7" localSheetId="11">#REF!</definedName>
    <definedName name="table7" localSheetId="8">#REF!</definedName>
    <definedName name="table7" localSheetId="0">#REF!</definedName>
    <definedName name="table7" localSheetId="1">#REF!</definedName>
    <definedName name="table7" localSheetId="3">#REF!</definedName>
    <definedName name="table7" localSheetId="6">#REF!</definedName>
    <definedName name="table7">#REF!</definedName>
    <definedName name="Table8">'[45]shared data'!$A$1:$E$32</definedName>
    <definedName name="table9" localSheetId="9">#REF!</definedName>
    <definedName name="table9" localSheetId="7">#REF!</definedName>
    <definedName name="table9" localSheetId="11">#REF!</definedName>
    <definedName name="table9" localSheetId="8">#REF!</definedName>
    <definedName name="table9" localSheetId="0">#REF!</definedName>
    <definedName name="table9" localSheetId="1">#REF!</definedName>
    <definedName name="table9" localSheetId="3">#REF!</definedName>
    <definedName name="table9" localSheetId="6">#REF!</definedName>
    <definedName name="table9">#REF!</definedName>
    <definedName name="TableA" localSheetId="9">#REF!</definedName>
    <definedName name="TableA" localSheetId="7">#REF!</definedName>
    <definedName name="TableA" localSheetId="11">#REF!</definedName>
    <definedName name="TableA" localSheetId="8">#REF!</definedName>
    <definedName name="TableA" localSheetId="0">#REF!</definedName>
    <definedName name="TableA" localSheetId="1">#REF!</definedName>
    <definedName name="TableA" localSheetId="3">#REF!</definedName>
    <definedName name="TableA" localSheetId="6">#REF!</definedName>
    <definedName name="TableA">#REF!</definedName>
    <definedName name="TableB1" localSheetId="9">#REF!</definedName>
    <definedName name="TableB1" localSheetId="7">#REF!</definedName>
    <definedName name="TableB1" localSheetId="11">#REF!</definedName>
    <definedName name="TableB1" localSheetId="8">#REF!</definedName>
    <definedName name="TableB1" localSheetId="0">#REF!</definedName>
    <definedName name="TableB1" localSheetId="1">#REF!</definedName>
    <definedName name="TableB1" localSheetId="3">#REF!</definedName>
    <definedName name="TableB1" localSheetId="6">#REF!</definedName>
    <definedName name="TableB1">#REF!</definedName>
    <definedName name="TableB2" localSheetId="9">#REF!</definedName>
    <definedName name="TableB2" localSheetId="7">#REF!</definedName>
    <definedName name="TableB2" localSheetId="11">#REF!</definedName>
    <definedName name="TableB2" localSheetId="8">#REF!</definedName>
    <definedName name="TableB2" localSheetId="0">#REF!</definedName>
    <definedName name="TableB2" localSheetId="1">#REF!</definedName>
    <definedName name="TableB2" localSheetId="3">#REF!</definedName>
    <definedName name="TableB2">#REF!</definedName>
    <definedName name="TableB3" localSheetId="9">#REF!</definedName>
    <definedName name="TableB3" localSheetId="7">#REF!</definedName>
    <definedName name="TableB3" localSheetId="11">#REF!</definedName>
    <definedName name="TableB3" localSheetId="8">#REF!</definedName>
    <definedName name="TableB3" localSheetId="0">#REF!</definedName>
    <definedName name="TableB3" localSheetId="1">#REF!</definedName>
    <definedName name="TableB3" localSheetId="3">#REF!</definedName>
    <definedName name="TableB3">#REF!</definedName>
    <definedName name="TableC1" localSheetId="9">#REF!</definedName>
    <definedName name="TableC1" localSheetId="7">#REF!</definedName>
    <definedName name="TableC1" localSheetId="11">#REF!</definedName>
    <definedName name="TableC1" localSheetId="8">#REF!</definedName>
    <definedName name="TableC1" localSheetId="0">#REF!</definedName>
    <definedName name="TableC1" localSheetId="1">#REF!</definedName>
    <definedName name="TableC1" localSheetId="3">#REF!</definedName>
    <definedName name="TableC1">#REF!</definedName>
    <definedName name="TableC2" localSheetId="9">#REF!</definedName>
    <definedName name="TableC2" localSheetId="7">#REF!</definedName>
    <definedName name="TableC2" localSheetId="11">#REF!</definedName>
    <definedName name="TableC2" localSheetId="8">#REF!</definedName>
    <definedName name="TableC2" localSheetId="0">#REF!</definedName>
    <definedName name="TableC2" localSheetId="1">#REF!</definedName>
    <definedName name="TableC2" localSheetId="3">#REF!</definedName>
    <definedName name="TableC2">#REF!</definedName>
    <definedName name="TableC3" localSheetId="9">#REF!</definedName>
    <definedName name="TableC3" localSheetId="7">#REF!</definedName>
    <definedName name="TableC3" localSheetId="11">#REF!</definedName>
    <definedName name="TableC3" localSheetId="8">#REF!</definedName>
    <definedName name="TableC3" localSheetId="0">#REF!</definedName>
    <definedName name="TableC3" localSheetId="1">#REF!</definedName>
    <definedName name="TableC3" localSheetId="3">#REF!</definedName>
    <definedName name="TableC3">#REF!</definedName>
    <definedName name="tabreal" localSheetId="9">#REF!</definedName>
    <definedName name="tabreal" localSheetId="7">#REF!</definedName>
    <definedName name="tabreal" localSheetId="11">#REF!</definedName>
    <definedName name="tabreal" localSheetId="8">#REF!</definedName>
    <definedName name="tabreal" localSheetId="0">#REF!</definedName>
    <definedName name="tabreal" localSheetId="1">#REF!</definedName>
    <definedName name="tabreal">#REF!</definedName>
    <definedName name="TAME" localSheetId="9">#REF!</definedName>
    <definedName name="TAME" localSheetId="7">#REF!</definedName>
    <definedName name="TAME" localSheetId="11">#REF!</definedName>
    <definedName name="TAME" localSheetId="8">#REF!</definedName>
    <definedName name="TAME" localSheetId="0">#REF!</definedName>
    <definedName name="TAME" localSheetId="1">#REF!</definedName>
    <definedName name="TAME">#REF!</definedName>
    <definedName name="TASA" localSheetId="9">#REF!</definedName>
    <definedName name="TASA" localSheetId="7">#REF!</definedName>
    <definedName name="TASA" localSheetId="11">#REF!</definedName>
    <definedName name="TASA" localSheetId="8">#REF!</definedName>
    <definedName name="TASA" localSheetId="0">#REF!</definedName>
    <definedName name="TASA" localSheetId="1">#REF!</definedName>
    <definedName name="TASA" localSheetId="3">#REF!</definedName>
    <definedName name="TASA">#REF!</definedName>
    <definedName name="TASAS" localSheetId="9">#REF!</definedName>
    <definedName name="TASAS" localSheetId="7">#REF!</definedName>
    <definedName name="TASAS" localSheetId="11">#REF!</definedName>
    <definedName name="TASAS" localSheetId="8">#REF!</definedName>
    <definedName name="TASAS" localSheetId="0">#REF!</definedName>
    <definedName name="TASAS" localSheetId="1">#REF!</definedName>
    <definedName name="TASAS" localSheetId="3">#REF!</definedName>
    <definedName name="TASAS">#REF!</definedName>
    <definedName name="Tasas_Interes_06R">[152]A!$A$1:$T$54</definedName>
    <definedName name="Tbl_GFN" localSheetId="7">[153]Table_GEF!$B$2:$T$53</definedName>
    <definedName name="Tbl_GFN" localSheetId="11">[153]Table_GEF!$B$2:$T$53</definedName>
    <definedName name="Tbl_GFN" localSheetId="0">[153]Table_GEF!$B$2:$T$53</definedName>
    <definedName name="Tbl_GFN" localSheetId="1">[153]Table_GEF!$B$2:$T$53</definedName>
    <definedName name="Tbl_GFN" localSheetId="3">[153]Table_GEF!$B$2:$T$53</definedName>
    <definedName name="Tbl_GFN">[153]Table_GEF!$B$2:$T$53</definedName>
    <definedName name="tblChecks">[105]ErrCheck!$A$3:$E$5</definedName>
    <definedName name="tblLinks">[105]Links!$A$4:$F$33</definedName>
    <definedName name="tc">#VALUE!</definedName>
    <definedName name="TCN">[84]SREAL!A$158</definedName>
    <definedName name="TD" localSheetId="9">#REF!</definedName>
    <definedName name="TD" localSheetId="7">#REF!</definedName>
    <definedName name="TD" localSheetId="11">#REF!</definedName>
    <definedName name="TD" localSheetId="8">#REF!</definedName>
    <definedName name="TD" localSheetId="0">#REF!</definedName>
    <definedName name="TD" localSheetId="1">#REF!</definedName>
    <definedName name="TD" localSheetId="3">#REF!</definedName>
    <definedName name="TD" localSheetId="6">#REF!</definedName>
    <definedName name="TD">#REF!</definedName>
    <definedName name="TD1A" localSheetId="9">#REF!</definedName>
    <definedName name="TD1A" localSheetId="7">#REF!</definedName>
    <definedName name="TD1A" localSheetId="11">#REF!</definedName>
    <definedName name="TD1A" localSheetId="8">#REF!</definedName>
    <definedName name="TD1A" localSheetId="0">#REF!</definedName>
    <definedName name="TD1A" localSheetId="1">#REF!</definedName>
    <definedName name="TD1A" localSheetId="3">#REF!</definedName>
    <definedName name="TD1A" localSheetId="6">#REF!</definedName>
    <definedName name="TD1A">#REF!</definedName>
    <definedName name="TDATE" localSheetId="9">#REF!</definedName>
    <definedName name="TDATE" localSheetId="7">#REF!</definedName>
    <definedName name="TDATE" localSheetId="11">#REF!</definedName>
    <definedName name="TDATE" localSheetId="8">#REF!</definedName>
    <definedName name="TDATE" localSheetId="0">#REF!</definedName>
    <definedName name="TDATE" localSheetId="1">#REF!</definedName>
    <definedName name="TDATE" localSheetId="6">#REF!</definedName>
    <definedName name="TDATE">#REF!</definedName>
    <definedName name="teetwetw" localSheetId="9" hidden="1">#REF!</definedName>
    <definedName name="teetwetw" localSheetId="7" hidden="1">#REF!</definedName>
    <definedName name="teetwetw" localSheetId="11" hidden="1">#REF!</definedName>
    <definedName name="teetwetw" localSheetId="8" hidden="1">#REF!</definedName>
    <definedName name="teetwetw" localSheetId="0" hidden="1">#REF!</definedName>
    <definedName name="teetwetw" localSheetId="1" hidden="1">#REF!</definedName>
    <definedName name="teetwetw" localSheetId="3" hidden="1">#REF!</definedName>
    <definedName name="teetwetw" hidden="1">#REF!</definedName>
    <definedName name="TELAS" localSheetId="9">#REF!</definedName>
    <definedName name="TELAS" localSheetId="7">#REF!</definedName>
    <definedName name="TELAS" localSheetId="11">#REF!</definedName>
    <definedName name="TELAS" localSheetId="8">#REF!</definedName>
    <definedName name="TELAS" localSheetId="0">#REF!</definedName>
    <definedName name="TELAS" localSheetId="1">#REF!</definedName>
    <definedName name="TELAS" localSheetId="3">#REF!</definedName>
    <definedName name="TELAS">#REF!</definedName>
    <definedName name="Template_Table" localSheetId="9">#REF!</definedName>
    <definedName name="Template_Table" localSheetId="7">#REF!</definedName>
    <definedName name="Template_Table" localSheetId="11">#REF!</definedName>
    <definedName name="Template_Table" localSheetId="8">#REF!</definedName>
    <definedName name="Template_Table" localSheetId="0">#REF!</definedName>
    <definedName name="Template_Table" localSheetId="1">#REF!</definedName>
    <definedName name="Template_Table" localSheetId="3">#REF!</definedName>
    <definedName name="Template_Table">#REF!</definedName>
    <definedName name="terte" localSheetId="9" hidden="1">#REF!</definedName>
    <definedName name="terte" localSheetId="7" hidden="1">#REF!</definedName>
    <definedName name="terte" localSheetId="11" hidden="1">#REF!</definedName>
    <definedName name="terte" localSheetId="8" hidden="1">#REF!</definedName>
    <definedName name="terte" localSheetId="0" hidden="1">#REF!</definedName>
    <definedName name="terte" localSheetId="1" hidden="1">#REF!</definedName>
    <definedName name="terte" localSheetId="3" hidden="1">#REF!</definedName>
    <definedName name="terte" hidden="1">#REF!</definedName>
    <definedName name="tete" localSheetId="9" hidden="1">#REF!</definedName>
    <definedName name="tete" localSheetId="7" hidden="1">#REF!</definedName>
    <definedName name="tete" localSheetId="11" hidden="1">#REF!</definedName>
    <definedName name="tete" localSheetId="8" hidden="1">#REF!</definedName>
    <definedName name="tete" localSheetId="0" hidden="1">#REF!</definedName>
    <definedName name="tete" localSheetId="1" hidden="1">#REF!</definedName>
    <definedName name="tete" localSheetId="3" hidden="1">#REF!</definedName>
    <definedName name="tete" hidden="1">#REF!</definedName>
    <definedName name="tetetwe" localSheetId="8" hidden="1">'[96]Fax a enviar'!#REF!</definedName>
    <definedName name="tetetwe" localSheetId="0" hidden="1">'[96]Fax a enviar'!#REF!</definedName>
    <definedName name="tetetwe" localSheetId="1" hidden="1">'[96]Fax a enviar'!#REF!</definedName>
    <definedName name="tetetwe" localSheetId="3" hidden="1">'[96]Fax a enviar'!#REF!</definedName>
    <definedName name="tetetwe" localSheetId="6" hidden="1">'[96]Fax a enviar'!#REF!</definedName>
    <definedName name="tetetwe" hidden="1">'[96]Fax a enviar'!#REF!</definedName>
    <definedName name="TEXTO1" localSheetId="9">#REF!</definedName>
    <definedName name="TEXTO1" localSheetId="7">#REF!</definedName>
    <definedName name="TEXTO1" localSheetId="11">#REF!</definedName>
    <definedName name="TEXTO1" localSheetId="8">#REF!</definedName>
    <definedName name="TEXTO1" localSheetId="0">#REF!</definedName>
    <definedName name="TEXTO1" localSheetId="1">#REF!</definedName>
    <definedName name="TEXTO1" localSheetId="3">#REF!</definedName>
    <definedName name="TEXTO1" localSheetId="6">#REF!</definedName>
    <definedName name="TEXTO1">#REF!</definedName>
    <definedName name="TEXTO2" localSheetId="9">#REF!</definedName>
    <definedName name="TEXTO2" localSheetId="7">#REF!</definedName>
    <definedName name="TEXTO2" localSheetId="11">#REF!</definedName>
    <definedName name="TEXTO2" localSheetId="8">#REF!</definedName>
    <definedName name="TEXTO2" localSheetId="0">#REF!</definedName>
    <definedName name="TEXTO2" localSheetId="1">#REF!</definedName>
    <definedName name="TEXTO2" localSheetId="3">#REF!</definedName>
    <definedName name="TEXTO2" localSheetId="6">#REF!</definedName>
    <definedName name="TEXTO2">#REF!</definedName>
    <definedName name="textToday" localSheetId="9">#REF!</definedName>
    <definedName name="textToday" localSheetId="7">#REF!</definedName>
    <definedName name="textToday" localSheetId="11">#REF!</definedName>
    <definedName name="textToday" localSheetId="8">#REF!</definedName>
    <definedName name="textToday" localSheetId="0">#REF!</definedName>
    <definedName name="textToday" localSheetId="1">#REF!</definedName>
    <definedName name="textToday" localSheetId="3">#REF!</definedName>
    <definedName name="textToday" localSheetId="6">#REF!</definedName>
    <definedName name="textToday">#REF!</definedName>
    <definedName name="TIPOCAMBIO" localSheetId="9">#REF!</definedName>
    <definedName name="TIPOCAMBIO" localSheetId="7">#REF!</definedName>
    <definedName name="TIPOCAMBIO" localSheetId="11">#REF!</definedName>
    <definedName name="TIPOCAMBIO" localSheetId="8">#REF!</definedName>
    <definedName name="TIPOCAMBIO" localSheetId="0">#REF!</definedName>
    <definedName name="TIPOCAMBIO" localSheetId="1">#REF!</definedName>
    <definedName name="TIPOCAMBIO" localSheetId="3">#REF!</definedName>
    <definedName name="TIPOCAMBIO">#REF!</definedName>
    <definedName name="TITLES" localSheetId="9">#REF!</definedName>
    <definedName name="TITLES" localSheetId="7">#REF!</definedName>
    <definedName name="TITLES" localSheetId="11">#REF!</definedName>
    <definedName name="TITLES" localSheetId="8">#REF!</definedName>
    <definedName name="TITLES" localSheetId="0">#REF!</definedName>
    <definedName name="TITLES" localSheetId="1">#REF!</definedName>
    <definedName name="TITLES" localSheetId="3">#REF!</definedName>
    <definedName name="TITLES">#REF!</definedName>
    <definedName name="TítuloDeColumna1" localSheetId="9">#REF!</definedName>
    <definedName name="TítuloDeColumna1" localSheetId="7">#REF!</definedName>
    <definedName name="TítuloDeColumna1" localSheetId="11">#REF!</definedName>
    <definedName name="TítuloDeColumna1" localSheetId="8">#REF!</definedName>
    <definedName name="TítuloDeColumna1" localSheetId="0">#REF!</definedName>
    <definedName name="TítuloDeColumna1" localSheetId="1">#REF!</definedName>
    <definedName name="TítuloDeColumna1" localSheetId="3">#REF!</definedName>
    <definedName name="TítuloDeColumna1">#REF!</definedName>
    <definedName name="TítuloDeColumna2" localSheetId="9">#REF!</definedName>
    <definedName name="TítuloDeColumna2" localSheetId="7">#REF!</definedName>
    <definedName name="TítuloDeColumna2" localSheetId="11">#REF!</definedName>
    <definedName name="TítuloDeColumna2" localSheetId="8">#REF!</definedName>
    <definedName name="TítuloDeColumna2" localSheetId="0">#REF!</definedName>
    <definedName name="TítuloDeColumna2" localSheetId="1">#REF!</definedName>
    <definedName name="TítuloDeColumna2" localSheetId="3">#REF!</definedName>
    <definedName name="TítuloDeColumna2">#REF!</definedName>
    <definedName name="títulos" localSheetId="9">#REF!</definedName>
    <definedName name="títulos" localSheetId="7">#REF!</definedName>
    <definedName name="títulos" localSheetId="11">#REF!</definedName>
    <definedName name="títulos" localSheetId="8">#REF!</definedName>
    <definedName name="títulos" localSheetId="0">#REF!</definedName>
    <definedName name="títulos" localSheetId="1">#REF!</definedName>
    <definedName name="títulos">#REF!</definedName>
    <definedName name="_xlnm.Print_Titles" localSheetId="9">#REF!</definedName>
    <definedName name="_xlnm.Print_Titles" localSheetId="7">#REF!</definedName>
    <definedName name="_xlnm.Print_Titles" localSheetId="11">#REF!</definedName>
    <definedName name="_xlnm.Print_Titles" localSheetId="8">#REF!</definedName>
    <definedName name="_xlnm.Print_Titles" localSheetId="0">#REF!</definedName>
    <definedName name="_xlnm.Print_Titles" localSheetId="1">#REF!</definedName>
    <definedName name="_xlnm.Print_Titles" localSheetId="3">#REF!</definedName>
    <definedName name="_xlnm.Print_Titles">#REF!</definedName>
    <definedName name="tj" localSheetId="2" hidden="1">{"Riqfin97",#N/A,FALSE,"Tran";"Riqfinpro",#N/A,FALSE,"Tran"}</definedName>
    <definedName name="tj" localSheetId="9" hidden="1">{"Riqfin97",#N/A,FALSE,"Tran";"Riqfinpro",#N/A,FALSE,"Tran"}</definedName>
    <definedName name="tj" localSheetId="7" hidden="1">{"Riqfin97",#N/A,FALSE,"Tran";"Riqfinpro",#N/A,FALSE,"Tran"}</definedName>
    <definedName name="tj" localSheetId="11" hidden="1">{"Riqfin97",#N/A,FALSE,"Tran";"Riqfinpro",#N/A,FALSE,"Tran"}</definedName>
    <definedName name="tj" localSheetId="8" hidden="1">{"Riqfin97",#N/A,FALSE,"Tran";"Riqfinpro",#N/A,FALSE,"Tran"}</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localSheetId="6" hidden="1">{"Riqfin97",#N/A,FALSE,"Tran";"Riqfinpro",#N/A,FALSE,"Tran"}</definedName>
    <definedName name="tj" localSheetId="10" hidden="1">{"Riqfin97",#N/A,FALSE,"Tran";"Riqfinpro",#N/A,FALSE,"Tran"}</definedName>
    <definedName name="tj" localSheetId="13" hidden="1">{"Riqfin97",#N/A,FALSE,"Tran";"Riqfinpro",#N/A,FALSE,"Tran"}</definedName>
    <definedName name="tj" hidden="1">{"Riqfin97",#N/A,FALSE,"Tran";"Riqfinpro",#N/A,FALSE,"Tran"}</definedName>
    <definedName name="tjutju" hidden="1">'[90]Fax a enviar'!#REF!</definedName>
    <definedName name="TM" localSheetId="9">#REF!</definedName>
    <definedName name="TM" localSheetId="7">#REF!</definedName>
    <definedName name="TM" localSheetId="11">#REF!</definedName>
    <definedName name="TM" localSheetId="8">#REF!</definedName>
    <definedName name="TM" localSheetId="0">#REF!</definedName>
    <definedName name="TM" localSheetId="1">#REF!</definedName>
    <definedName name="TM" localSheetId="3">#REF!</definedName>
    <definedName name="TM" localSheetId="6">#REF!</definedName>
    <definedName name="TM">#REF!</definedName>
    <definedName name="TM_D" localSheetId="9">#REF!</definedName>
    <definedName name="TM_D" localSheetId="7">#REF!</definedName>
    <definedName name="TM_D" localSheetId="11">#REF!</definedName>
    <definedName name="TM_D" localSheetId="8">#REF!</definedName>
    <definedName name="TM_D" localSheetId="0">#REF!</definedName>
    <definedName name="TM_D" localSheetId="1">#REF!</definedName>
    <definedName name="TM_D" localSheetId="3">#REF!</definedName>
    <definedName name="TM_D" localSheetId="6">#REF!</definedName>
    <definedName name="TM_D">#REF!</definedName>
    <definedName name="TM_DPCH" localSheetId="9">#REF!</definedName>
    <definedName name="TM_DPCH" localSheetId="7">#REF!</definedName>
    <definedName name="TM_DPCH" localSheetId="11">#REF!</definedName>
    <definedName name="TM_DPCH" localSheetId="8">#REF!</definedName>
    <definedName name="TM_DPCH" localSheetId="0">#REF!</definedName>
    <definedName name="TM_DPCH" localSheetId="1">#REF!</definedName>
    <definedName name="TM_DPCH" localSheetId="3">#REF!</definedName>
    <definedName name="TM_DPCH" localSheetId="6">#REF!</definedName>
    <definedName name="TM_DPCH">#REF!</definedName>
    <definedName name="TM_R" localSheetId="9">#REF!</definedName>
    <definedName name="TM_R" localSheetId="7">#REF!</definedName>
    <definedName name="TM_R" localSheetId="11">#REF!</definedName>
    <definedName name="TM_R" localSheetId="8">#REF!</definedName>
    <definedName name="TM_R" localSheetId="0">#REF!</definedName>
    <definedName name="TM_R" localSheetId="1">#REF!</definedName>
    <definedName name="TM_R" localSheetId="3">#REF!</definedName>
    <definedName name="TM_R">#REF!</definedName>
    <definedName name="TM_RPCH" localSheetId="9">#REF!</definedName>
    <definedName name="TM_RPCH" localSheetId="7">#REF!</definedName>
    <definedName name="TM_RPCH" localSheetId="11">#REF!</definedName>
    <definedName name="TM_RPCH" localSheetId="8">#REF!</definedName>
    <definedName name="TM_RPCH" localSheetId="0">#REF!</definedName>
    <definedName name="TM_RPCH" localSheetId="1">#REF!</definedName>
    <definedName name="TM_RPCH" localSheetId="3">#REF!</definedName>
    <definedName name="TM_RPCH">#REF!</definedName>
    <definedName name="TMG" localSheetId="9">#REF!</definedName>
    <definedName name="TMG" localSheetId="7">#REF!</definedName>
    <definedName name="TMG" localSheetId="11">#REF!</definedName>
    <definedName name="TMG" localSheetId="8">#REF!</definedName>
    <definedName name="TMG" localSheetId="0">#REF!</definedName>
    <definedName name="TMG" localSheetId="1">#REF!</definedName>
    <definedName name="TMG" localSheetId="3">#REF!</definedName>
    <definedName name="TMG">#REF!</definedName>
    <definedName name="TMG_D">[75]Q5!$E$23:$AH$23</definedName>
    <definedName name="TMG_DPCH" localSheetId="9">#REF!</definedName>
    <definedName name="TMG_DPCH" localSheetId="7">#REF!</definedName>
    <definedName name="TMG_DPCH" localSheetId="11">#REF!</definedName>
    <definedName name="TMG_DPCH" localSheetId="8">#REF!</definedName>
    <definedName name="TMG_DPCH" localSheetId="0">#REF!</definedName>
    <definedName name="TMG_DPCH" localSheetId="1">#REF!</definedName>
    <definedName name="TMG_DPCH" localSheetId="3">#REF!</definedName>
    <definedName name="TMG_DPCH" localSheetId="6">#REF!</definedName>
    <definedName name="TMG_DPCH">#REF!</definedName>
    <definedName name="TMG_R" localSheetId="9">#REF!</definedName>
    <definedName name="TMG_R" localSheetId="7">#REF!</definedName>
    <definedName name="TMG_R" localSheetId="11">#REF!</definedName>
    <definedName name="TMG_R" localSheetId="8">#REF!</definedName>
    <definedName name="TMG_R" localSheetId="0">#REF!</definedName>
    <definedName name="TMG_R" localSheetId="1">#REF!</definedName>
    <definedName name="TMG_R" localSheetId="3">#REF!</definedName>
    <definedName name="TMG_R" localSheetId="6">#REF!</definedName>
    <definedName name="TMG_R">#REF!</definedName>
    <definedName name="TMG_RPCH" localSheetId="9">#REF!</definedName>
    <definedName name="TMG_RPCH" localSheetId="7">#REF!</definedName>
    <definedName name="TMG_RPCH" localSheetId="11">#REF!</definedName>
    <definedName name="TMG_RPCH" localSheetId="8">#REF!</definedName>
    <definedName name="TMG_RPCH" localSheetId="0">#REF!</definedName>
    <definedName name="TMG_RPCH" localSheetId="1">#REF!</definedName>
    <definedName name="TMG_RPCH" localSheetId="3">#REF!</definedName>
    <definedName name="TMG_RPCH" localSheetId="6">#REF!</definedName>
    <definedName name="TMG_RPCH">#REF!</definedName>
    <definedName name="TMGO">#N/A</definedName>
    <definedName name="TMGO_D" localSheetId="9">#REF!</definedName>
    <definedName name="TMGO_D" localSheetId="7">#REF!</definedName>
    <definedName name="TMGO_D" localSheetId="11">#REF!</definedName>
    <definedName name="TMGO_D" localSheetId="8">#REF!</definedName>
    <definedName name="TMGO_D" localSheetId="0">#REF!</definedName>
    <definedName name="TMGO_D" localSheetId="1">#REF!</definedName>
    <definedName name="TMGO_D" localSheetId="3">#REF!</definedName>
    <definedName name="TMGO_D" localSheetId="6">#REF!</definedName>
    <definedName name="TMGO_D">#REF!</definedName>
    <definedName name="TMGO_DPCH" localSheetId="9">#REF!</definedName>
    <definedName name="TMGO_DPCH" localSheetId="7">#REF!</definedName>
    <definedName name="TMGO_DPCH" localSheetId="11">#REF!</definedName>
    <definedName name="TMGO_DPCH" localSheetId="8">#REF!</definedName>
    <definedName name="TMGO_DPCH" localSheetId="0">#REF!</definedName>
    <definedName name="TMGO_DPCH" localSheetId="1">#REF!</definedName>
    <definedName name="TMGO_DPCH" localSheetId="3">#REF!</definedName>
    <definedName name="TMGO_DPCH" localSheetId="6">#REF!</definedName>
    <definedName name="TMGO_DPCH">#REF!</definedName>
    <definedName name="TMGO_R" localSheetId="9">#REF!</definedName>
    <definedName name="TMGO_R" localSheetId="7">#REF!</definedName>
    <definedName name="TMGO_R" localSheetId="11">#REF!</definedName>
    <definedName name="TMGO_R" localSheetId="8">#REF!</definedName>
    <definedName name="TMGO_R" localSheetId="0">#REF!</definedName>
    <definedName name="TMGO_R" localSheetId="1">#REF!</definedName>
    <definedName name="TMGO_R" localSheetId="3">#REF!</definedName>
    <definedName name="TMGO_R" localSheetId="6">#REF!</definedName>
    <definedName name="TMGO_R">#REF!</definedName>
    <definedName name="TMGO_RPCH" localSheetId="9">#REF!</definedName>
    <definedName name="TMGO_RPCH" localSheetId="7">#REF!</definedName>
    <definedName name="TMGO_RPCH" localSheetId="11">#REF!</definedName>
    <definedName name="TMGO_RPCH" localSheetId="8">#REF!</definedName>
    <definedName name="TMGO_RPCH" localSheetId="0">#REF!</definedName>
    <definedName name="TMGO_RPCH" localSheetId="1">#REF!</definedName>
    <definedName name="TMGO_RPCH" localSheetId="3">#REF!</definedName>
    <definedName name="TMGO_RPCH">#REF!</definedName>
    <definedName name="TMGXO" localSheetId="9">#REF!</definedName>
    <definedName name="TMGXO" localSheetId="7">#REF!</definedName>
    <definedName name="TMGXO" localSheetId="11">#REF!</definedName>
    <definedName name="TMGXO" localSheetId="8">#REF!</definedName>
    <definedName name="TMGXO" localSheetId="0">#REF!</definedName>
    <definedName name="TMGXO" localSheetId="1">#REF!</definedName>
    <definedName name="TMGXO" localSheetId="3">#REF!</definedName>
    <definedName name="TMGXO">#REF!</definedName>
    <definedName name="TMGXO_D" localSheetId="9">#REF!</definedName>
    <definedName name="TMGXO_D" localSheetId="7">#REF!</definedName>
    <definedName name="TMGXO_D" localSheetId="11">#REF!</definedName>
    <definedName name="TMGXO_D" localSheetId="8">#REF!</definedName>
    <definedName name="TMGXO_D" localSheetId="0">#REF!</definedName>
    <definedName name="TMGXO_D" localSheetId="1">#REF!</definedName>
    <definedName name="TMGXO_D" localSheetId="3">#REF!</definedName>
    <definedName name="TMGXO_D">#REF!</definedName>
    <definedName name="TMGXO_DPCH" localSheetId="9">#REF!</definedName>
    <definedName name="TMGXO_DPCH" localSheetId="7">#REF!</definedName>
    <definedName name="TMGXO_DPCH" localSheetId="11">#REF!</definedName>
    <definedName name="TMGXO_DPCH" localSheetId="8">#REF!</definedName>
    <definedName name="TMGXO_DPCH" localSheetId="0">#REF!</definedName>
    <definedName name="TMGXO_DPCH" localSheetId="1">#REF!</definedName>
    <definedName name="TMGXO_DPCH" localSheetId="3">#REF!</definedName>
    <definedName name="TMGXO_DPCH">#REF!</definedName>
    <definedName name="TMGXO_R" localSheetId="9">#REF!</definedName>
    <definedName name="TMGXO_R" localSheetId="7">#REF!</definedName>
    <definedName name="TMGXO_R" localSheetId="11">#REF!</definedName>
    <definedName name="TMGXO_R" localSheetId="8">#REF!</definedName>
    <definedName name="TMGXO_R" localSheetId="0">#REF!</definedName>
    <definedName name="TMGXO_R" localSheetId="1">#REF!</definedName>
    <definedName name="TMGXO_R" localSheetId="3">#REF!</definedName>
    <definedName name="TMGXO_R">#REF!</definedName>
    <definedName name="TMGXO_RPCH" localSheetId="9">#REF!</definedName>
    <definedName name="TMGXO_RPCH" localSheetId="7">#REF!</definedName>
    <definedName name="TMGXO_RPCH" localSheetId="11">#REF!</definedName>
    <definedName name="TMGXO_RPCH" localSheetId="8">#REF!</definedName>
    <definedName name="TMGXO_RPCH" localSheetId="0">#REF!</definedName>
    <definedName name="TMGXO_RPCH" localSheetId="1">#REF!</definedName>
    <definedName name="TMGXO_RPCH" localSheetId="3">#REF!</definedName>
    <definedName name="TMGXO_RPCH">#REF!</definedName>
    <definedName name="TMS" localSheetId="9">#REF!</definedName>
    <definedName name="TMS" localSheetId="7">#REF!</definedName>
    <definedName name="TMS" localSheetId="11">#REF!</definedName>
    <definedName name="TMS" localSheetId="8">#REF!</definedName>
    <definedName name="TMS" localSheetId="0">#REF!</definedName>
    <definedName name="TMS" localSheetId="1">#REF!</definedName>
    <definedName name="TMS" localSheetId="3">#REF!</definedName>
    <definedName name="TMS">#REF!</definedName>
    <definedName name="TNAME" localSheetId="9">#REF!</definedName>
    <definedName name="TNAME" localSheetId="7">#REF!</definedName>
    <definedName name="TNAME" localSheetId="11">#REF!</definedName>
    <definedName name="TNAME" localSheetId="8">#REF!</definedName>
    <definedName name="TNAME" localSheetId="0">#REF!</definedName>
    <definedName name="TNAME" localSheetId="1">#REF!</definedName>
    <definedName name="TNAME">#REF!</definedName>
    <definedName name="tnt">#N/A</definedName>
    <definedName name="TNTmar">#N/A</definedName>
    <definedName name="tntoct">#N/A</definedName>
    <definedName name="TOC" localSheetId="9">#REF!</definedName>
    <definedName name="TOC" localSheetId="7">#REF!</definedName>
    <definedName name="TOC" localSheetId="11">#REF!</definedName>
    <definedName name="TOC" localSheetId="8">#REF!</definedName>
    <definedName name="TOC" localSheetId="0">#REF!</definedName>
    <definedName name="TOC" localSheetId="1">#REF!</definedName>
    <definedName name="TOC" localSheetId="3">#REF!</definedName>
    <definedName name="TOC" localSheetId="6">#REF!</definedName>
    <definedName name="TOC">#REF!</definedName>
    <definedName name="TODO">[154]BCC!$A$1:$N$821,[154]BCC!$A$822:$N$1624</definedName>
    <definedName name="TOT00" localSheetId="9">#REF!</definedName>
    <definedName name="TOT00" localSheetId="7">#REF!</definedName>
    <definedName name="TOT00" localSheetId="11">#REF!</definedName>
    <definedName name="TOT00" localSheetId="8">#REF!</definedName>
    <definedName name="TOT00" localSheetId="0">#REF!</definedName>
    <definedName name="TOT00" localSheetId="1">#REF!</definedName>
    <definedName name="TOT00" localSheetId="3">#REF!</definedName>
    <definedName name="TOT00" localSheetId="6">#REF!</definedName>
    <definedName name="TOT00">#REF!</definedName>
    <definedName name="TOTAL" localSheetId="9">#REF!</definedName>
    <definedName name="TOTAL" localSheetId="7">#REF!</definedName>
    <definedName name="TOTAL" localSheetId="11">#REF!</definedName>
    <definedName name="TOTAL" localSheetId="8">#REF!</definedName>
    <definedName name="TOTAL" localSheetId="0">#REF!</definedName>
    <definedName name="TOTAL" localSheetId="1">#REF!</definedName>
    <definedName name="TOTAL" localSheetId="3">#REF!</definedName>
    <definedName name="TOTAL" localSheetId="6">#REF!</definedName>
    <definedName name="TOTAL">#REF!</definedName>
    <definedName name="TOWEO" localSheetId="9">#REF!</definedName>
    <definedName name="TOWEO" localSheetId="7">#REF!</definedName>
    <definedName name="TOWEO" localSheetId="11">#REF!</definedName>
    <definedName name="TOWEO" localSheetId="8">#REF!</definedName>
    <definedName name="TOWEO" localSheetId="0">#REF!</definedName>
    <definedName name="TOWEO" localSheetId="1">#REF!</definedName>
    <definedName name="TOWEO" localSheetId="6">#REF!</definedName>
    <definedName name="TOWEO">#REF!</definedName>
    <definedName name="Trade" localSheetId="9">#REF!</definedName>
    <definedName name="Trade" localSheetId="7">#REF!</definedName>
    <definedName name="Trade" localSheetId="11">#REF!</definedName>
    <definedName name="Trade" localSheetId="8">#REF!</definedName>
    <definedName name="Trade" localSheetId="0">#REF!</definedName>
    <definedName name="Trade" localSheetId="1">#REF!</definedName>
    <definedName name="Trade" localSheetId="3">#REF!</definedName>
    <definedName name="Trade">#REF!</definedName>
    <definedName name="TRADE3" localSheetId="3">[19]Trade!#REF!</definedName>
    <definedName name="TRADE3">[19]Trade!#REF!</definedName>
    <definedName name="trans" localSheetId="9">#REF!</definedName>
    <definedName name="trans" localSheetId="7">#REF!</definedName>
    <definedName name="trans" localSheetId="11">#REF!</definedName>
    <definedName name="trans" localSheetId="8">#REF!</definedName>
    <definedName name="trans" localSheetId="0">#REF!</definedName>
    <definedName name="trans" localSheetId="1">#REF!</definedName>
    <definedName name="trans" localSheetId="3">#REF!</definedName>
    <definedName name="trans" localSheetId="6">#REF!</definedName>
    <definedName name="trans">#REF!</definedName>
    <definedName name="TransChoice" localSheetId="2">OFFSET(TransList,0,0,COUNTA(TransList),1)</definedName>
    <definedName name="TransChoice" localSheetId="4">OFFSET(TransList,0,0,COUNTA(TransList),1)</definedName>
    <definedName name="TransChoice" localSheetId="9">OFFSET(TransList,0,0,COUNTA(TransList),1)</definedName>
    <definedName name="TransChoice" localSheetId="7">OFFSET(TransList,0,0,COUNTA(TransList),1)</definedName>
    <definedName name="TransChoice" localSheetId="11">OFFSET(TransList,0,0,COUNTA(TransList),1)</definedName>
    <definedName name="TransChoice" localSheetId="8">OFFSET(TransList,0,0,COUNTA(TransList),1)</definedName>
    <definedName name="TransChoice" localSheetId="0">OFFSET(TransList,0,0,COUNTA(TransList),1)</definedName>
    <definedName name="TransChoice" localSheetId="1">OFFSET(TransList,0,0,COUNTA(TransList),1)</definedName>
    <definedName name="TransChoice" localSheetId="3">OFFSET(TransList,0,0,COUNTA(TransList),1)</definedName>
    <definedName name="TransChoice" localSheetId="6">OFFSET(TransList,0,0,COUNTA(TransList),1)</definedName>
    <definedName name="TransChoice" localSheetId="10">OFFSET(TransList,0,0,COUNTA(TransList),1)</definedName>
    <definedName name="TransChoice" localSheetId="13">OFFSET(TransList,0,0,COUNTA(TransList),1)</definedName>
    <definedName name="TransChoice">OFFSET(TransList,0,0,COUNTA(TransList),1)</definedName>
    <definedName name="Transfer_check" localSheetId="9">#REF!</definedName>
    <definedName name="Transfer_check" localSheetId="7">#REF!</definedName>
    <definedName name="Transfer_check" localSheetId="11">#REF!</definedName>
    <definedName name="Transfer_check" localSheetId="8">#REF!</definedName>
    <definedName name="Transfer_check" localSheetId="0">#REF!</definedName>
    <definedName name="Transfer_check" localSheetId="1">#REF!</definedName>
    <definedName name="Transfer_check" localSheetId="3">#REF!</definedName>
    <definedName name="Transfer_check" localSheetId="6">#REF!</definedName>
    <definedName name="Transfer_check">#REF!</definedName>
    <definedName name="TRANSFERENCIA" localSheetId="4">[76]!TRANSFERENCIA</definedName>
    <definedName name="TRANSFERENCIA" localSheetId="0">#REF!</definedName>
    <definedName name="TRANSFERENCIA" localSheetId="1">#REF!</definedName>
    <definedName name="TRANSFERENCIA" localSheetId="3">[76]!TRANSFERENCIA</definedName>
    <definedName name="TRANSFERENCIA" localSheetId="10">[76]!TRANSFERENCIA</definedName>
    <definedName name="TRANSFERENCIA" localSheetId="13">[76]!TRANSFERENCIA</definedName>
    <definedName name="TRANSFERENCIA">[76]!TRANSFERENCIA</definedName>
    <definedName name="TRANSFERENCIA_DE_SERVICIOS__LEY_N__24049_Y_COMPLEMENTARIAS">[4]C!$B$14:$N$14</definedName>
    <definedName name="TRANSNAVE" localSheetId="9">#REF!</definedName>
    <definedName name="TRANSNAVE" localSheetId="7">#REF!</definedName>
    <definedName name="TRANSNAVE" localSheetId="11">#REF!</definedName>
    <definedName name="TRANSNAVE" localSheetId="8">#REF!</definedName>
    <definedName name="TRANSNAVE" localSheetId="0">#REF!</definedName>
    <definedName name="TRANSNAVE" localSheetId="1">#REF!</definedName>
    <definedName name="TRANSNAVE" localSheetId="3">#REF!</definedName>
    <definedName name="TRANSNAVE" localSheetId="6">#REF!</definedName>
    <definedName name="TRANSNAVE">#REF!</definedName>
    <definedName name="transp">#N/A</definedName>
    <definedName name="transporte">#N/A</definedName>
    <definedName name="TRAS">#N/A</definedName>
    <definedName name="trert" localSheetId="8" hidden="1">'[96]Fax a enviar'!#REF!</definedName>
    <definedName name="trert" localSheetId="0" hidden="1">#REF!</definedName>
    <definedName name="trert" localSheetId="1" hidden="1">#REF!</definedName>
    <definedName name="trert" localSheetId="3" hidden="1">'[96]Fax a enviar'!#REF!</definedName>
    <definedName name="trert" localSheetId="6" hidden="1">'[96]Fax a enviar'!#REF!</definedName>
    <definedName name="trert" hidden="1">'[96]Fax a enviar'!#REF!</definedName>
    <definedName name="TRIGO" localSheetId="9">#REF!</definedName>
    <definedName name="TRIGO" localSheetId="7">#REF!</definedName>
    <definedName name="TRIGO" localSheetId="11">#REF!</definedName>
    <definedName name="TRIGO" localSheetId="8">#REF!</definedName>
    <definedName name="TRIGO" localSheetId="0">#REF!</definedName>
    <definedName name="TRIGO" localSheetId="1">#REF!</definedName>
    <definedName name="TRIGO" localSheetId="3">#REF!</definedName>
    <definedName name="TRIGO" localSheetId="6">#REF!</definedName>
    <definedName name="TRIGO">#REF!</definedName>
    <definedName name="Trim">[124]Codigos!$A$5:$E$11</definedName>
    <definedName name="trim9702" localSheetId="8">[155]bop1!#REF!</definedName>
    <definedName name="trim9702" localSheetId="0">[155]bop1!#REF!</definedName>
    <definedName name="trim9702" localSheetId="1">[155]bop1!#REF!</definedName>
    <definedName name="trim9702" localSheetId="3">[155]bop1!#REF!</definedName>
    <definedName name="trim9702" localSheetId="6">[155]bop1!#REF!</definedName>
    <definedName name="trim9702">[155]bop1!#REF!</definedName>
    <definedName name="trim9798990001" localSheetId="8">'[156]bop1datos rev'!#REF!</definedName>
    <definedName name="trim9798990001" localSheetId="0">'[156]bop1datos rev'!#REF!</definedName>
    <definedName name="trim9798990001" localSheetId="1">'[156]bop1datos rev'!#REF!</definedName>
    <definedName name="trim9798990001" localSheetId="3">'[156]bop1datos rev'!#REF!</definedName>
    <definedName name="trim9798990001" localSheetId="6">'[156]bop1datos rev'!#REF!</definedName>
    <definedName name="trim9798990001">'[156]bop1datos rev'!#REF!</definedName>
    <definedName name="trimestres9902" localSheetId="8">[155]bop1!#REF!</definedName>
    <definedName name="trimestres9902" localSheetId="0">[155]bop1!#REF!</definedName>
    <definedName name="trimestres9902" localSheetId="1">[155]bop1!#REF!</definedName>
    <definedName name="trimestres9902" localSheetId="3">[155]bop1!#REF!</definedName>
    <definedName name="trimestres9902" localSheetId="6">[155]bop1!#REF!</definedName>
    <definedName name="trimestres9902">[155]bop1!#REF!</definedName>
    <definedName name="trrtr" localSheetId="9" hidden="1">#REF!</definedName>
    <definedName name="trrtr" localSheetId="7" hidden="1">#REF!</definedName>
    <definedName name="trrtr" localSheetId="11" hidden="1">#REF!</definedName>
    <definedName name="trrtr" localSheetId="8" hidden="1">#REF!</definedName>
    <definedName name="trrtr" localSheetId="0" hidden="1">#REF!</definedName>
    <definedName name="trrtr" localSheetId="1" hidden="1">#REF!</definedName>
    <definedName name="trrtr" localSheetId="3" hidden="1">#REF!</definedName>
    <definedName name="trrtr" localSheetId="6" hidden="1">#REF!</definedName>
    <definedName name="trrtr" hidden="1">#REF!</definedName>
    <definedName name="trtert" localSheetId="8" hidden="1">'[96]Fax a enviar'!#REF!</definedName>
    <definedName name="trtert" localSheetId="0" hidden="1">#REF!</definedName>
    <definedName name="trtert" localSheetId="1" hidden="1">#REF!</definedName>
    <definedName name="trtert" localSheetId="3" hidden="1">'[96]Fax a enviar'!#REF!</definedName>
    <definedName name="trtert" localSheetId="6" hidden="1">'[96]Fax a enviar'!#REF!</definedName>
    <definedName name="trtert" hidden="1">'[96]Fax a enviar'!#REF!</definedName>
    <definedName name="trtr" localSheetId="8" hidden="1">'[96]Fax a enviar'!#REF!</definedName>
    <definedName name="trtr" localSheetId="0" hidden="1">#REF!</definedName>
    <definedName name="trtr" localSheetId="1" hidden="1">#REF!</definedName>
    <definedName name="trtr" localSheetId="3" hidden="1">'[96]Fax a enviar'!#REF!</definedName>
    <definedName name="trtr" localSheetId="6" hidden="1">'[96]Fax a enviar'!#REF!</definedName>
    <definedName name="trtr" hidden="1">'[96]Fax a enviar'!#REF!</definedName>
    <definedName name="tt" localSheetId="9">#REF!</definedName>
    <definedName name="tt" localSheetId="7">#REF!</definedName>
    <definedName name="tt" localSheetId="11">#REF!</definedName>
    <definedName name="tt" localSheetId="8">#REF!</definedName>
    <definedName name="tt" localSheetId="0">#REF!</definedName>
    <definedName name="tt" localSheetId="1">#REF!</definedName>
    <definedName name="tt" localSheetId="3">#REF!</definedName>
    <definedName name="tt" localSheetId="6">#REF!</definedName>
    <definedName name="tt">#REF!</definedName>
    <definedName name="tta" localSheetId="9">#REF!</definedName>
    <definedName name="tta" localSheetId="7">#REF!</definedName>
    <definedName name="tta" localSheetId="11">#REF!</definedName>
    <definedName name="tta" localSheetId="8">#REF!</definedName>
    <definedName name="tta" localSheetId="0">#REF!</definedName>
    <definedName name="tta" localSheetId="1">#REF!</definedName>
    <definedName name="tta" localSheetId="3">#REF!</definedName>
    <definedName name="tta" localSheetId="6">#REF!</definedName>
    <definedName name="tta">#REF!</definedName>
    <definedName name="ttaa" localSheetId="9">#REF!</definedName>
    <definedName name="ttaa" localSheetId="7">#REF!</definedName>
    <definedName name="ttaa" localSheetId="11">#REF!</definedName>
    <definedName name="ttaa" localSheetId="8">#REF!</definedName>
    <definedName name="ttaa" localSheetId="0">#REF!</definedName>
    <definedName name="ttaa" localSheetId="1">#REF!</definedName>
    <definedName name="ttaa" localSheetId="3">#REF!</definedName>
    <definedName name="ttaa" localSheetId="6">#REF!</definedName>
    <definedName name="ttaa">#REF!</definedName>
    <definedName name="ttetet" localSheetId="8" hidden="1">'[96]Fax a enviar'!#REF!</definedName>
    <definedName name="ttetet" localSheetId="3" hidden="1">'[96]Fax a enviar'!#REF!</definedName>
    <definedName name="ttetet" localSheetId="6" hidden="1">'[96]Fax a enviar'!#REF!</definedName>
    <definedName name="ttetet" hidden="1">'[96]Fax a enviar'!#REF!</definedName>
    <definedName name="ttt" localSheetId="8" hidden="1">'[90]Fax a enviar'!#REF!</definedName>
    <definedName name="ttt" localSheetId="3" hidden="1">'[90]Fax a enviar'!#REF!</definedName>
    <definedName name="ttt" localSheetId="6" hidden="1">'[90]Fax a enviar'!#REF!</definedName>
    <definedName name="ttt" hidden="1">'[90]Fax a enviar'!#REF!</definedName>
    <definedName name="tttt" localSheetId="2" hidden="1">{"Tab1",#N/A,FALSE,"P";"Tab2",#N/A,FALSE,"P"}</definedName>
    <definedName name="tttt" localSheetId="9" hidden="1">{"Tab1",#N/A,FALSE,"P";"Tab2",#N/A,FALSE,"P"}</definedName>
    <definedName name="tttt" localSheetId="7" hidden="1">{"Tab1",#N/A,FALSE,"P";"Tab2",#N/A,FALSE,"P"}</definedName>
    <definedName name="tttt" localSheetId="11" hidden="1">{"Tab1",#N/A,FALSE,"P";"Tab2",#N/A,FALSE,"P"}</definedName>
    <definedName name="tttt" localSheetId="8" hidden="1">{"Tab1",#N/A,FALSE,"P";"Tab2",#N/A,FALSE,"P"}</definedName>
    <definedName name="tttt" localSheetId="0" hidden="1">{"Tab1",#N/A,FALSE,"P";"Tab2",#N/A,FALSE,"P"}</definedName>
    <definedName name="tttt" localSheetId="1" hidden="1">{"Tab1",#N/A,FALSE,"P";"Tab2",#N/A,FALSE,"P"}</definedName>
    <definedName name="tttt" localSheetId="3" hidden="1">{"Tab1",#N/A,FALSE,"P";"Tab2",#N/A,FALSE,"P"}</definedName>
    <definedName name="tttt" localSheetId="6" hidden="1">{"Tab1",#N/A,FALSE,"P";"Tab2",#N/A,FALSE,"P"}</definedName>
    <definedName name="tttt" localSheetId="10" hidden="1">{"Tab1",#N/A,FALSE,"P";"Tab2",#N/A,FALSE,"P"}</definedName>
    <definedName name="tttt" localSheetId="13" hidden="1">{"Tab1",#N/A,FALSE,"P";"Tab2",#N/A,FALSE,"P"}</definedName>
    <definedName name="tttt" hidden="1">{"Tab1",#N/A,FALSE,"P";"Tab2",#N/A,FALSE,"P"}</definedName>
    <definedName name="ttttt" hidden="1">[123]M!#REF!</definedName>
    <definedName name="twetwee" localSheetId="9" hidden="1">#REF!</definedName>
    <definedName name="twetwee" localSheetId="7" hidden="1">#REF!</definedName>
    <definedName name="twetwee" localSheetId="11" hidden="1">#REF!</definedName>
    <definedName name="twetwee" localSheetId="8" hidden="1">#REF!</definedName>
    <definedName name="twetwee" localSheetId="0" hidden="1">#REF!</definedName>
    <definedName name="twetwee" localSheetId="1" hidden="1">#REF!</definedName>
    <definedName name="twetwee" localSheetId="3" hidden="1">#REF!</definedName>
    <definedName name="twetwee" localSheetId="6" hidden="1">#REF!</definedName>
    <definedName name="twetwee" hidden="1">#REF!</definedName>
    <definedName name="TX" localSheetId="9">#REF!</definedName>
    <definedName name="TX" localSheetId="7">#REF!</definedName>
    <definedName name="TX" localSheetId="11">#REF!</definedName>
    <definedName name="TX" localSheetId="8">#REF!</definedName>
    <definedName name="TX" localSheetId="0">#REF!</definedName>
    <definedName name="TX" localSheetId="1">#REF!</definedName>
    <definedName name="TX" localSheetId="3">#REF!</definedName>
    <definedName name="TX" localSheetId="6">#REF!</definedName>
    <definedName name="TX">#REF!</definedName>
    <definedName name="TX_D" localSheetId="9">#REF!</definedName>
    <definedName name="TX_D" localSheetId="7">#REF!</definedName>
    <definedName name="TX_D" localSheetId="11">#REF!</definedName>
    <definedName name="TX_D" localSheetId="8">#REF!</definedName>
    <definedName name="TX_D" localSheetId="0">#REF!</definedName>
    <definedName name="TX_D" localSheetId="1">#REF!</definedName>
    <definedName name="TX_D" localSheetId="3">#REF!</definedName>
    <definedName name="TX_D" localSheetId="6">#REF!</definedName>
    <definedName name="TX_D">#REF!</definedName>
    <definedName name="TX_DPCH" localSheetId="9">#REF!</definedName>
    <definedName name="TX_DPCH" localSheetId="7">#REF!</definedName>
    <definedName name="TX_DPCH" localSheetId="11">#REF!</definedName>
    <definedName name="TX_DPCH" localSheetId="8">#REF!</definedName>
    <definedName name="TX_DPCH" localSheetId="0">#REF!</definedName>
    <definedName name="TX_DPCH" localSheetId="1">#REF!</definedName>
    <definedName name="TX_DPCH" localSheetId="3">#REF!</definedName>
    <definedName name="TX_DPCH">#REF!</definedName>
    <definedName name="TX_R" localSheetId="9">#REF!</definedName>
    <definedName name="TX_R" localSheetId="7">#REF!</definedName>
    <definedName name="TX_R" localSheetId="11">#REF!</definedName>
    <definedName name="TX_R" localSheetId="8">#REF!</definedName>
    <definedName name="TX_R" localSheetId="0">#REF!</definedName>
    <definedName name="TX_R" localSheetId="1">#REF!</definedName>
    <definedName name="TX_R" localSheetId="3">#REF!</definedName>
    <definedName name="TX_R">#REF!</definedName>
    <definedName name="TX_RPCH" localSheetId="9">#REF!</definedName>
    <definedName name="TX_RPCH" localSheetId="7">#REF!</definedName>
    <definedName name="TX_RPCH" localSheetId="11">#REF!</definedName>
    <definedName name="TX_RPCH" localSheetId="8">#REF!</definedName>
    <definedName name="TX_RPCH" localSheetId="0">#REF!</definedName>
    <definedName name="TX_RPCH" localSheetId="1">#REF!</definedName>
    <definedName name="TX_RPCH" localSheetId="3">#REF!</definedName>
    <definedName name="TX_RPCH">#REF!</definedName>
    <definedName name="TXG" localSheetId="9">#REF!</definedName>
    <definedName name="TXG" localSheetId="7">#REF!</definedName>
    <definedName name="TXG" localSheetId="11">#REF!</definedName>
    <definedName name="TXG" localSheetId="8">#REF!</definedName>
    <definedName name="TXG" localSheetId="0">#REF!</definedName>
    <definedName name="TXG" localSheetId="1">#REF!</definedName>
    <definedName name="TXG" localSheetId="3">#REF!</definedName>
    <definedName name="TXG">#REF!</definedName>
    <definedName name="TXG_D">#N/A</definedName>
    <definedName name="TXG_DPCH" localSheetId="9">#REF!</definedName>
    <definedName name="TXG_DPCH" localSheetId="7">#REF!</definedName>
    <definedName name="TXG_DPCH" localSheetId="11">#REF!</definedName>
    <definedName name="TXG_DPCH" localSheetId="8">#REF!</definedName>
    <definedName name="TXG_DPCH" localSheetId="0">#REF!</definedName>
    <definedName name="TXG_DPCH" localSheetId="1">#REF!</definedName>
    <definedName name="TXG_DPCH" localSheetId="3">#REF!</definedName>
    <definedName name="TXG_DPCH" localSheetId="6">#REF!</definedName>
    <definedName name="TXG_DPCH">#REF!</definedName>
    <definedName name="TXG_R" localSheetId="9">#REF!</definedName>
    <definedName name="TXG_R" localSheetId="7">#REF!</definedName>
    <definedName name="TXG_R" localSheetId="11">#REF!</definedName>
    <definedName name="TXG_R" localSheetId="8">#REF!</definedName>
    <definedName name="TXG_R" localSheetId="0">#REF!</definedName>
    <definedName name="TXG_R" localSheetId="1">#REF!</definedName>
    <definedName name="TXG_R" localSheetId="3">#REF!</definedName>
    <definedName name="TXG_R" localSheetId="6">#REF!</definedName>
    <definedName name="TXG_R">#REF!</definedName>
    <definedName name="TXG_RPCH" localSheetId="9">#REF!</definedName>
    <definedName name="TXG_RPCH" localSheetId="7">#REF!</definedName>
    <definedName name="TXG_RPCH" localSheetId="11">#REF!</definedName>
    <definedName name="TXG_RPCH" localSheetId="8">#REF!</definedName>
    <definedName name="TXG_RPCH" localSheetId="0">#REF!</definedName>
    <definedName name="TXG_RPCH" localSheetId="1">#REF!</definedName>
    <definedName name="TXG_RPCH" localSheetId="3">#REF!</definedName>
    <definedName name="TXG_RPCH" localSheetId="6">#REF!</definedName>
    <definedName name="TXG_RPCH">#REF!</definedName>
    <definedName name="TXGO">#N/A</definedName>
    <definedName name="TXGO_D" localSheetId="9">#REF!</definedName>
    <definedName name="TXGO_D" localSheetId="7">#REF!</definedName>
    <definedName name="TXGO_D" localSheetId="11">#REF!</definedName>
    <definedName name="TXGO_D" localSheetId="8">#REF!</definedName>
    <definedName name="TXGO_D" localSheetId="0">#REF!</definedName>
    <definedName name="TXGO_D" localSheetId="1">#REF!</definedName>
    <definedName name="TXGO_D" localSheetId="3">#REF!</definedName>
    <definedName name="TXGO_D" localSheetId="6">#REF!</definedName>
    <definedName name="TXGO_D">#REF!</definedName>
    <definedName name="TXGO_DPCH" localSheetId="9">#REF!</definedName>
    <definedName name="TXGO_DPCH" localSheetId="7">#REF!</definedName>
    <definedName name="TXGO_DPCH" localSheetId="11">#REF!</definedName>
    <definedName name="TXGO_DPCH" localSheetId="8">#REF!</definedName>
    <definedName name="TXGO_DPCH" localSheetId="0">#REF!</definedName>
    <definedName name="TXGO_DPCH" localSheetId="1">#REF!</definedName>
    <definedName name="TXGO_DPCH" localSheetId="3">#REF!</definedName>
    <definedName name="TXGO_DPCH" localSheetId="6">#REF!</definedName>
    <definedName name="TXGO_DPCH">#REF!</definedName>
    <definedName name="TXGO_R" localSheetId="9">#REF!</definedName>
    <definedName name="TXGO_R" localSheetId="7">#REF!</definedName>
    <definedName name="TXGO_R" localSheetId="11">#REF!</definedName>
    <definedName name="TXGO_R" localSheetId="8">#REF!</definedName>
    <definedName name="TXGO_R" localSheetId="0">#REF!</definedName>
    <definedName name="TXGO_R" localSheetId="1">#REF!</definedName>
    <definedName name="TXGO_R" localSheetId="3">#REF!</definedName>
    <definedName name="TXGO_R" localSheetId="6">#REF!</definedName>
    <definedName name="TXGO_R">#REF!</definedName>
    <definedName name="TXGO_RPCH" localSheetId="9">#REF!</definedName>
    <definedName name="TXGO_RPCH" localSheetId="7">#REF!</definedName>
    <definedName name="TXGO_RPCH" localSheetId="11">#REF!</definedName>
    <definedName name="TXGO_RPCH" localSheetId="8">#REF!</definedName>
    <definedName name="TXGO_RPCH" localSheetId="0">#REF!</definedName>
    <definedName name="TXGO_RPCH" localSheetId="1">#REF!</definedName>
    <definedName name="TXGO_RPCH" localSheetId="3">#REF!</definedName>
    <definedName name="TXGO_RPCH">#REF!</definedName>
    <definedName name="TXGXO" localSheetId="9">#REF!</definedName>
    <definedName name="TXGXO" localSheetId="7">#REF!</definedName>
    <definedName name="TXGXO" localSheetId="11">#REF!</definedName>
    <definedName name="TXGXO" localSheetId="8">#REF!</definedName>
    <definedName name="TXGXO" localSheetId="0">#REF!</definedName>
    <definedName name="TXGXO" localSheetId="1">#REF!</definedName>
    <definedName name="TXGXO" localSheetId="3">#REF!</definedName>
    <definedName name="TXGXO">#REF!</definedName>
    <definedName name="TXGXO_D" localSheetId="9">#REF!</definedName>
    <definedName name="TXGXO_D" localSheetId="7">#REF!</definedName>
    <definedName name="TXGXO_D" localSheetId="11">#REF!</definedName>
    <definedName name="TXGXO_D" localSheetId="8">#REF!</definedName>
    <definedName name="TXGXO_D" localSheetId="0">#REF!</definedName>
    <definedName name="TXGXO_D" localSheetId="1">#REF!</definedName>
    <definedName name="TXGXO_D" localSheetId="3">#REF!</definedName>
    <definedName name="TXGXO_D">#REF!</definedName>
    <definedName name="TXGXO_DPCH" localSheetId="9">#REF!</definedName>
    <definedName name="TXGXO_DPCH" localSheetId="7">#REF!</definedName>
    <definedName name="TXGXO_DPCH" localSheetId="11">#REF!</definedName>
    <definedName name="TXGXO_DPCH" localSheetId="8">#REF!</definedName>
    <definedName name="TXGXO_DPCH" localSheetId="0">#REF!</definedName>
    <definedName name="TXGXO_DPCH" localSheetId="1">#REF!</definedName>
    <definedName name="TXGXO_DPCH" localSheetId="3">#REF!</definedName>
    <definedName name="TXGXO_DPCH">#REF!</definedName>
    <definedName name="TXGXO_R" localSheetId="9">#REF!</definedName>
    <definedName name="TXGXO_R" localSheetId="7">#REF!</definedName>
    <definedName name="TXGXO_R" localSheetId="11">#REF!</definedName>
    <definedName name="TXGXO_R" localSheetId="8">#REF!</definedName>
    <definedName name="TXGXO_R" localSheetId="0">#REF!</definedName>
    <definedName name="TXGXO_R" localSheetId="1">#REF!</definedName>
    <definedName name="TXGXO_R" localSheetId="3">#REF!</definedName>
    <definedName name="TXGXO_R">#REF!</definedName>
    <definedName name="TXGXO_RPCH" localSheetId="9">#REF!</definedName>
    <definedName name="TXGXO_RPCH" localSheetId="7">#REF!</definedName>
    <definedName name="TXGXO_RPCH" localSheetId="11">#REF!</definedName>
    <definedName name="TXGXO_RPCH" localSheetId="8">#REF!</definedName>
    <definedName name="TXGXO_RPCH" localSheetId="0">#REF!</definedName>
    <definedName name="TXGXO_RPCH" localSheetId="1">#REF!</definedName>
    <definedName name="TXGXO_RPCH" localSheetId="3">#REF!</definedName>
    <definedName name="TXGXO_RPCH">#REF!</definedName>
    <definedName name="TXS" localSheetId="9">#REF!</definedName>
    <definedName name="TXS" localSheetId="7">#REF!</definedName>
    <definedName name="TXS" localSheetId="11">#REF!</definedName>
    <definedName name="TXS" localSheetId="8">#REF!</definedName>
    <definedName name="TXS" localSheetId="0">#REF!</definedName>
    <definedName name="TXS" localSheetId="1">#REF!</definedName>
    <definedName name="TXS" localSheetId="3">#REF!</definedName>
    <definedName name="TXS">#REF!</definedName>
    <definedName name="ty" localSheetId="2" hidden="1">{"Riqfin97",#N/A,FALSE,"Tran";"Riqfinpro",#N/A,FALSE,"Tran"}</definedName>
    <definedName name="ty" localSheetId="9" hidden="1">{"Riqfin97",#N/A,FALSE,"Tran";"Riqfinpro",#N/A,FALSE,"Tran"}</definedName>
    <definedName name="ty" localSheetId="7" hidden="1">{"Riqfin97",#N/A,FALSE,"Tran";"Riqfinpro",#N/A,FALSE,"Tran"}</definedName>
    <definedName name="ty" localSheetId="11" hidden="1">{"Riqfin97",#N/A,FALSE,"Tran";"Riqfinpro",#N/A,FALSE,"Tran"}</definedName>
    <definedName name="ty" localSheetId="8" hidden="1">{"Riqfin97",#N/A,FALSE,"Tran";"Riqfinpro",#N/A,FALSE,"Tran"}</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localSheetId="6" hidden="1">{"Riqfin97",#N/A,FALSE,"Tran";"Riqfinpro",#N/A,FALSE,"Tran"}</definedName>
    <definedName name="ty" localSheetId="10" hidden="1">{"Riqfin97",#N/A,FALSE,"Tran";"Riqfinpro",#N/A,FALSE,"Tran"}</definedName>
    <definedName name="ty" localSheetId="13" hidden="1">{"Riqfin97",#N/A,FALSE,"Tran";"Riqfinpro",#N/A,FALSE,"Tran"}</definedName>
    <definedName name="ty" hidden="1">{"Riqfin97",#N/A,FALSE,"Tran";"Riqfinpro",#N/A,FALSE,"Tran"}</definedName>
    <definedName name="UAED" localSheetId="9">#REF!</definedName>
    <definedName name="UAED" localSheetId="7">#REF!</definedName>
    <definedName name="UAED" localSheetId="11">#REF!</definedName>
    <definedName name="UAED" localSheetId="8">#REF!</definedName>
    <definedName name="UAED" localSheetId="0">#REF!</definedName>
    <definedName name="UAED" localSheetId="1">#REF!</definedName>
    <definedName name="UAED" localSheetId="3">#REF!</definedName>
    <definedName name="UAED" localSheetId="6">#REF!</definedName>
    <definedName name="UAED">#REF!</definedName>
    <definedName name="UAED1" localSheetId="9">#REF!</definedName>
    <definedName name="UAED1" localSheetId="7">#REF!</definedName>
    <definedName name="UAED1" localSheetId="11">#REF!</definedName>
    <definedName name="UAED1" localSheetId="8">#REF!</definedName>
    <definedName name="UAED1" localSheetId="0">#REF!</definedName>
    <definedName name="UAED1" localSheetId="1">#REF!</definedName>
    <definedName name="UAED1" localSheetId="3">#REF!</definedName>
    <definedName name="UAED1" localSheetId="6">#REF!</definedName>
    <definedName name="UAED1">#REF!</definedName>
    <definedName name="UC" localSheetId="9">#REF!</definedName>
    <definedName name="UC" localSheetId="7">#REF!</definedName>
    <definedName name="UC" localSheetId="11">#REF!</definedName>
    <definedName name="UC" localSheetId="8">#REF!</definedName>
    <definedName name="UC" localSheetId="0">#REF!</definedName>
    <definedName name="UC" localSheetId="1">#REF!</definedName>
    <definedName name="UC" localSheetId="3">#REF!</definedName>
    <definedName name="UC" localSheetId="6">#REF!</definedName>
    <definedName name="UC">#REF!</definedName>
    <definedName name="UC1A" localSheetId="9">#REF!</definedName>
    <definedName name="UC1A" localSheetId="7">#REF!</definedName>
    <definedName name="UC1A" localSheetId="11">#REF!</definedName>
    <definedName name="UC1A" localSheetId="8">#REF!</definedName>
    <definedName name="UC1A" localSheetId="0">#REF!</definedName>
    <definedName name="UC1A" localSheetId="1">#REF!</definedName>
    <definedName name="UC1A" localSheetId="3">#REF!</definedName>
    <definedName name="UC1A">#REF!</definedName>
    <definedName name="UCC" localSheetId="9">#REF!</definedName>
    <definedName name="UCC" localSheetId="7">#REF!</definedName>
    <definedName name="UCC" localSheetId="11">#REF!</definedName>
    <definedName name="UCC" localSheetId="8">#REF!</definedName>
    <definedName name="UCC" localSheetId="0">#REF!</definedName>
    <definedName name="UCC" localSheetId="1">#REF!</definedName>
    <definedName name="UCC">#REF!</definedName>
    <definedName name="UDCTA" localSheetId="9">#REF!</definedName>
    <definedName name="UDCTA" localSheetId="7">#REF!</definedName>
    <definedName name="UDCTA" localSheetId="11">#REF!</definedName>
    <definedName name="UDCTA" localSheetId="8">#REF!</definedName>
    <definedName name="UDCTA" localSheetId="0">#REF!</definedName>
    <definedName name="UDCTA" localSheetId="1">#REF!</definedName>
    <definedName name="UDCTA">#REF!</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9">#REF!</definedName>
    <definedName name="unemp_96Q3" localSheetId="7">#REF!</definedName>
    <definedName name="unemp_96Q3" localSheetId="11">#REF!</definedName>
    <definedName name="unemp_96Q3" localSheetId="8">#REF!</definedName>
    <definedName name="unemp_96Q3" localSheetId="0">#REF!</definedName>
    <definedName name="unemp_96Q3" localSheetId="1">#REF!</definedName>
    <definedName name="unemp_96Q3" localSheetId="3">#REF!</definedName>
    <definedName name="unemp_96Q3" localSheetId="6">#REF!</definedName>
    <definedName name="unemp_96Q3">#REF!</definedName>
    <definedName name="unemp_96Q4" localSheetId="9">#REF!</definedName>
    <definedName name="unemp_96Q4" localSheetId="7">#REF!</definedName>
    <definedName name="unemp_96Q4" localSheetId="11">#REF!</definedName>
    <definedName name="unemp_96Q4" localSheetId="8">#REF!</definedName>
    <definedName name="unemp_96Q4" localSheetId="0">#REF!</definedName>
    <definedName name="unemp_96Q4" localSheetId="1">#REF!</definedName>
    <definedName name="unemp_96Q4" localSheetId="3">#REF!</definedName>
    <definedName name="unemp_96Q4" localSheetId="6">#REF!</definedName>
    <definedName name="unemp_96Q4">#REF!</definedName>
    <definedName name="unemp_97Q1" localSheetId="9">#REF!</definedName>
    <definedName name="unemp_97Q1" localSheetId="7">#REF!</definedName>
    <definedName name="unemp_97Q1" localSheetId="11">#REF!</definedName>
    <definedName name="unemp_97Q1" localSheetId="8">#REF!</definedName>
    <definedName name="unemp_97Q1" localSheetId="0">#REF!</definedName>
    <definedName name="unemp_97Q1" localSheetId="1">#REF!</definedName>
    <definedName name="unemp_97Q1" localSheetId="3">#REF!</definedName>
    <definedName name="unemp_97Q1" localSheetId="6">#REF!</definedName>
    <definedName name="unemp_97Q1">#REF!</definedName>
    <definedName name="unemp_97Q2" localSheetId="9">#REF!</definedName>
    <definedName name="unemp_97Q2" localSheetId="7">#REF!</definedName>
    <definedName name="unemp_97Q2" localSheetId="11">#REF!</definedName>
    <definedName name="unemp_97Q2" localSheetId="8">#REF!</definedName>
    <definedName name="unemp_97Q2" localSheetId="0">#REF!</definedName>
    <definedName name="unemp_97Q2" localSheetId="1">#REF!</definedName>
    <definedName name="unemp_97Q2" localSheetId="3">#REF!</definedName>
    <definedName name="unemp_97Q2">#REF!</definedName>
    <definedName name="unemp_nat" localSheetId="9">#REF!</definedName>
    <definedName name="unemp_nat" localSheetId="7">#REF!</definedName>
    <definedName name="unemp_nat" localSheetId="11">#REF!</definedName>
    <definedName name="unemp_nat" localSheetId="8">#REF!</definedName>
    <definedName name="unemp_nat" localSheetId="0">#REF!</definedName>
    <definedName name="unemp_nat" localSheetId="1">#REF!</definedName>
    <definedName name="unemp_nat" localSheetId="3">#REF!</definedName>
    <definedName name="unemp_nat">#REF!</definedName>
    <definedName name="unemp_urbrural" localSheetId="9">#REF!</definedName>
    <definedName name="unemp_urbrural" localSheetId="7">#REF!</definedName>
    <definedName name="unemp_urbrural" localSheetId="11">#REF!</definedName>
    <definedName name="unemp_urbrural" localSheetId="8">#REF!</definedName>
    <definedName name="unemp_urbrural" localSheetId="0">#REF!</definedName>
    <definedName name="unemp_urbrural" localSheetId="1">#REF!</definedName>
    <definedName name="unemp_urbrural" localSheetId="3">#REF!</definedName>
    <definedName name="unemp_urbrural">#REF!</definedName>
    <definedName name="UNION_FENOSA" localSheetId="9">#REF!</definedName>
    <definedName name="UNION_FENOSA" localSheetId="7">#REF!</definedName>
    <definedName name="UNION_FENOSA" localSheetId="11">#REF!</definedName>
    <definedName name="UNION_FENOSA" localSheetId="8">#REF!</definedName>
    <definedName name="UNION_FENOSA" localSheetId="0">#REF!</definedName>
    <definedName name="UNION_FENOSA" localSheetId="1">#REF!</definedName>
    <definedName name="UNION_FENOSA">#REF!</definedName>
    <definedName name="UnitsLabel" localSheetId="9">#REF!</definedName>
    <definedName name="UnitsLabel" localSheetId="7">#REF!</definedName>
    <definedName name="UnitsLabel" localSheetId="11">#REF!</definedName>
    <definedName name="UnitsLabel" localSheetId="8">#REF!</definedName>
    <definedName name="UnitsLabel" localSheetId="0">#REF!</definedName>
    <definedName name="UnitsLabel" localSheetId="1">#REF!</definedName>
    <definedName name="UnitsLabel" localSheetId="3">#REF!</definedName>
    <definedName name="UnitsLabel">#REF!</definedName>
    <definedName name="Universities" localSheetId="9">#REF!</definedName>
    <definedName name="Universities" localSheetId="7">#REF!</definedName>
    <definedName name="Universities" localSheetId="11">#REF!</definedName>
    <definedName name="Universities" localSheetId="8">#REF!</definedName>
    <definedName name="Universities" localSheetId="0">#REF!</definedName>
    <definedName name="Universities" localSheetId="1">#REF!</definedName>
    <definedName name="Universities">#REF!</definedName>
    <definedName name="Uruguay" localSheetId="7">'[157]SVI table'!$E$10:$L$73</definedName>
    <definedName name="Uruguay" localSheetId="11">'[157]SVI table'!$E$10:$L$73</definedName>
    <definedName name="Uruguay" localSheetId="0">'[157]SVI table'!$E$10:$L$73</definedName>
    <definedName name="Uruguay" localSheetId="1">'[157]SVI table'!$E$10:$L$73</definedName>
    <definedName name="Uruguay" localSheetId="3">'[157]SVI table'!$E$10:$L$73</definedName>
    <definedName name="Uruguay">'[157]SVI table'!$E$10:$L$73</definedName>
    <definedName name="US_1" localSheetId="9">OFFSET(#REF!,0,0,COUNT(#REF!),1)</definedName>
    <definedName name="US_1" localSheetId="7">OFFSET(#REF!,0,0,COUNT(#REF!),1)</definedName>
    <definedName name="US_1" localSheetId="11">OFFSET(#REF!,0,0,COUNT(#REF!),1)</definedName>
    <definedName name="US_1" localSheetId="8">OFFSET(#REF!,0,0,COUNT(#REF!),1)</definedName>
    <definedName name="US_1" localSheetId="0">OFFSET(#REF!,0,0,COUNT(#REF!),1)</definedName>
    <definedName name="US_1" localSheetId="1">OFFSET(#REF!,0,0,COUNT(#REF!),1)</definedName>
    <definedName name="US_1" localSheetId="3">OFFSET(#REF!,0,0,COUNT(#REF!),1)</definedName>
    <definedName name="US_1" localSheetId="6">OFFSET(#REF!,0,0,COUNT(#REF!),1)</definedName>
    <definedName name="US_1">OFFSET(#REF!,0,0,COUNT(#REF!),1)</definedName>
    <definedName name="US_2" localSheetId="9">OFFSET(#REF!,0,0,COUNT(#REF!),1)</definedName>
    <definedName name="US_2" localSheetId="7">OFFSET(#REF!,0,0,COUNT(#REF!),1)</definedName>
    <definedName name="US_2" localSheetId="11">OFFSET(#REF!,0,0,COUNT(#REF!),1)</definedName>
    <definedName name="US_2" localSheetId="8">OFFSET(#REF!,0,0,COUNT(#REF!),1)</definedName>
    <definedName name="US_2" localSheetId="0">OFFSET(#REF!,0,0,COUNT(#REF!),1)</definedName>
    <definedName name="US_2" localSheetId="1">OFFSET(#REF!,0,0,COUNT(#REF!),1)</definedName>
    <definedName name="US_2" localSheetId="3">OFFSET(#REF!,0,0,COUNT(#REF!),1)</definedName>
    <definedName name="US_2">OFFSET(#REF!,0,0,COUNT(#REF!),1)</definedName>
    <definedName name="USA_wt">'[66]OECD wgt'!$B$4</definedName>
    <definedName name="USavg" localSheetId="9">OFFSET(#REF!,0,0,COUNT(#REF!),1)</definedName>
    <definedName name="USavg" localSheetId="7">OFFSET(#REF!,0,0,COUNT(#REF!),1)</definedName>
    <definedName name="USavg" localSheetId="11">OFFSET(#REF!,0,0,COUNT(#REF!),1)</definedName>
    <definedName name="USavg" localSheetId="8">OFFSET(#REF!,0,0,COUNT(#REF!),1)</definedName>
    <definedName name="USavg" localSheetId="0">OFFSET(#REF!,0,0,COUNT(#REF!),1)</definedName>
    <definedName name="USavg" localSheetId="1">OFFSET(#REF!,0,0,COUNT(#REF!),1)</definedName>
    <definedName name="USavg" localSheetId="3">OFFSET(#REF!,0,0,COUNT(#REF!),1)</definedName>
    <definedName name="USavg" localSheetId="6">OFFSET(#REF!,0,0,COUNT(#REF!),1)</definedName>
    <definedName name="USavg">OFFSET(#REF!,0,0,COUNT(#REF!),1)</definedName>
    <definedName name="USCRUDE87" localSheetId="9">#REF!</definedName>
    <definedName name="USCRUDE87" localSheetId="7">#REF!</definedName>
    <definedName name="USCRUDE87" localSheetId="11">#REF!</definedName>
    <definedName name="USCRUDE87" localSheetId="8">#REF!</definedName>
    <definedName name="USCRUDE87" localSheetId="0">#REF!</definedName>
    <definedName name="USCRUDE87" localSheetId="1">#REF!</definedName>
    <definedName name="USCRUDE87" localSheetId="3">#REF!</definedName>
    <definedName name="USCRUDE87" localSheetId="6">#REF!</definedName>
    <definedName name="USCRUDE87">#REF!</definedName>
    <definedName name="USCRUDE88" localSheetId="9">#REF!</definedName>
    <definedName name="USCRUDE88" localSheetId="7">#REF!</definedName>
    <definedName name="USCRUDE88" localSheetId="11">#REF!</definedName>
    <definedName name="USCRUDE88" localSheetId="8">#REF!</definedName>
    <definedName name="USCRUDE88" localSheetId="0">#REF!</definedName>
    <definedName name="USCRUDE88" localSheetId="1">#REF!</definedName>
    <definedName name="USCRUDE88" localSheetId="3">#REF!</definedName>
    <definedName name="USCRUDE88" localSheetId="6">#REF!</definedName>
    <definedName name="USCRUDE88">#REF!</definedName>
    <definedName name="USD" localSheetId="9">#REF!</definedName>
    <definedName name="USD" localSheetId="7">#REF!</definedName>
    <definedName name="USD" localSheetId="11">#REF!</definedName>
    <definedName name="USD" localSheetId="8">#REF!</definedName>
    <definedName name="USD" localSheetId="0">#REF!</definedName>
    <definedName name="USD" localSheetId="1">#REF!</definedName>
    <definedName name="USD" localSheetId="6">#REF!</definedName>
    <definedName name="USD">#REF!</definedName>
    <definedName name="USDIST87" localSheetId="9">#REF!</definedName>
    <definedName name="USDIST87" localSheetId="7">#REF!</definedName>
    <definedName name="USDIST87" localSheetId="11">#REF!</definedName>
    <definedName name="USDIST87" localSheetId="8">#REF!</definedName>
    <definedName name="USDIST87" localSheetId="0">#REF!</definedName>
    <definedName name="USDIST87" localSheetId="1">#REF!</definedName>
    <definedName name="USDIST87" localSheetId="3">#REF!</definedName>
    <definedName name="USDIST87">#REF!</definedName>
    <definedName name="USDIST88" localSheetId="9">#REF!</definedName>
    <definedName name="USDIST88" localSheetId="7">#REF!</definedName>
    <definedName name="USDIST88" localSheetId="11">#REF!</definedName>
    <definedName name="USDIST88" localSheetId="8">#REF!</definedName>
    <definedName name="USDIST88" localSheetId="0">#REF!</definedName>
    <definedName name="USDIST88" localSheetId="1">#REF!</definedName>
    <definedName name="USDIST88" localSheetId="3">#REF!</definedName>
    <definedName name="USDIST88">#REF!</definedName>
    <definedName name="USDSR" localSheetId="9">#REF!</definedName>
    <definedName name="USDSR" localSheetId="7">#REF!</definedName>
    <definedName name="USDSR" localSheetId="11">#REF!</definedName>
    <definedName name="USDSR" localSheetId="8">#REF!</definedName>
    <definedName name="USDSR" localSheetId="0">#REF!</definedName>
    <definedName name="USDSR" localSheetId="1">#REF!</definedName>
    <definedName name="USDSR" localSheetId="3">#REF!</definedName>
    <definedName name="USDSR">#REF!</definedName>
    <definedName name="USMG87" localSheetId="9">#REF!</definedName>
    <definedName name="USMG87" localSheetId="7">#REF!</definedName>
    <definedName name="USMG87" localSheetId="11">#REF!</definedName>
    <definedName name="USMG87" localSheetId="8">#REF!</definedName>
    <definedName name="USMG87" localSheetId="0">#REF!</definedName>
    <definedName name="USMG87" localSheetId="1">#REF!</definedName>
    <definedName name="USMG87" localSheetId="3">#REF!</definedName>
    <definedName name="USMG87">#REF!</definedName>
    <definedName name="USMG88" localSheetId="9">#REF!</definedName>
    <definedName name="USMG88" localSheetId="7">#REF!</definedName>
    <definedName name="USMG88" localSheetId="11">#REF!</definedName>
    <definedName name="USMG88" localSheetId="8">#REF!</definedName>
    <definedName name="USMG88" localSheetId="0">#REF!</definedName>
    <definedName name="USMG88" localSheetId="1">#REF!</definedName>
    <definedName name="USMG88" localSheetId="3">#REF!</definedName>
    <definedName name="USMG88">#REF!</definedName>
    <definedName name="USmin" localSheetId="9">OFFSET(#REF!,0,0,COUNT(#REF!),1)</definedName>
    <definedName name="USmin" localSheetId="7">OFFSET(#REF!,0,0,COUNT(#REF!),1)</definedName>
    <definedName name="USmin" localSheetId="11">OFFSET(#REF!,0,0,COUNT(#REF!),1)</definedName>
    <definedName name="USmin" localSheetId="8">OFFSET(#REF!,0,0,COUNT(#REF!),1)</definedName>
    <definedName name="USmin" localSheetId="0">OFFSET(#REF!,0,0,COUNT(#REF!),1)</definedName>
    <definedName name="USmin" localSheetId="1">OFFSET(#REF!,0,0,COUNT(#REF!),1)</definedName>
    <definedName name="USmin" localSheetId="3">OFFSET(#REF!,0,0,COUNT(#REF!),1)</definedName>
    <definedName name="USmin" localSheetId="6">OFFSET(#REF!,0,0,COUNT(#REF!),1)</definedName>
    <definedName name="USmin">OFFSET(#REF!,0,0,COUNT(#REF!),1)</definedName>
    <definedName name="USPROD87" localSheetId="9">#REF!</definedName>
    <definedName name="USPROD87" localSheetId="7">#REF!</definedName>
    <definedName name="USPROD87" localSheetId="11">#REF!</definedName>
    <definedName name="USPROD87" localSheetId="8">#REF!</definedName>
    <definedName name="USPROD87" localSheetId="0">#REF!</definedName>
    <definedName name="USPROD87" localSheetId="1">#REF!</definedName>
    <definedName name="USPROD87" localSheetId="3">#REF!</definedName>
    <definedName name="USPROD87" localSheetId="6">#REF!</definedName>
    <definedName name="USPROD87">#REF!</definedName>
    <definedName name="USPROD88" localSheetId="9">#REF!</definedName>
    <definedName name="USPROD88" localSheetId="7">#REF!</definedName>
    <definedName name="USPROD88" localSheetId="11">#REF!</definedName>
    <definedName name="USPROD88" localSheetId="8">#REF!</definedName>
    <definedName name="USPROD88" localSheetId="0">#REF!</definedName>
    <definedName name="USPROD88" localSheetId="1">#REF!</definedName>
    <definedName name="USPROD88" localSheetId="3">#REF!</definedName>
    <definedName name="USPROD88" localSheetId="6">#REF!</definedName>
    <definedName name="USPROD88">#REF!</definedName>
    <definedName name="USRFO87" localSheetId="9">#REF!</definedName>
    <definedName name="USRFO87" localSheetId="7">#REF!</definedName>
    <definedName name="USRFO87" localSheetId="11">#REF!</definedName>
    <definedName name="USRFO87" localSheetId="8">#REF!</definedName>
    <definedName name="USRFO87" localSheetId="0">#REF!</definedName>
    <definedName name="USRFO87" localSheetId="1">#REF!</definedName>
    <definedName name="USRFO87" localSheetId="3">#REF!</definedName>
    <definedName name="USRFO87" localSheetId="6">#REF!</definedName>
    <definedName name="USRFO87">#REF!</definedName>
    <definedName name="USRFO88" localSheetId="9">#REF!</definedName>
    <definedName name="USRFO88" localSheetId="7">#REF!</definedName>
    <definedName name="USRFO88" localSheetId="11">#REF!</definedName>
    <definedName name="USRFO88" localSheetId="8">#REF!</definedName>
    <definedName name="USRFO88" localSheetId="0">#REF!</definedName>
    <definedName name="USRFO88" localSheetId="1">#REF!</definedName>
    <definedName name="USRFO88" localSheetId="3">#REF!</definedName>
    <definedName name="USRFO88">#REF!</definedName>
    <definedName name="USrng" localSheetId="9">OFFSET(#REF!,0,0,COUNT(#REF!),1)</definedName>
    <definedName name="USrng" localSheetId="7">OFFSET(#REF!,0,0,COUNT(#REF!),1)</definedName>
    <definedName name="USrng" localSheetId="11">OFFSET(#REF!,0,0,COUNT(#REF!),1)</definedName>
    <definedName name="USrng" localSheetId="8">OFFSET(#REF!,0,0,COUNT(#REF!),1)</definedName>
    <definedName name="USrng" localSheetId="0">OFFSET(#REF!,0,0,COUNT(#REF!),1)</definedName>
    <definedName name="USrng" localSheetId="1">OFFSET(#REF!,0,0,COUNT(#REF!),1)</definedName>
    <definedName name="USrng" localSheetId="3">OFFSET(#REF!,0,0,COUNT(#REF!),1)</definedName>
    <definedName name="USrng" localSheetId="6">OFFSET(#REF!,0,0,COUNT(#REF!),1)</definedName>
    <definedName name="USrng">OFFSET(#REF!,0,0,COUNT(#REF!),1)</definedName>
    <definedName name="USSR" localSheetId="9">#REF!</definedName>
    <definedName name="USSR" localSheetId="7">#REF!</definedName>
    <definedName name="USSR" localSheetId="11">#REF!</definedName>
    <definedName name="USSR" localSheetId="8">#REF!</definedName>
    <definedName name="USSR" localSheetId="0">#REF!</definedName>
    <definedName name="USSR" localSheetId="1">#REF!</definedName>
    <definedName name="USSR" localSheetId="3">#REF!</definedName>
    <definedName name="USSR" localSheetId="6">#REF!</definedName>
    <definedName name="USSR">#REF!</definedName>
    <definedName name="USTOT87" localSheetId="9">#REF!</definedName>
    <definedName name="USTOT87" localSheetId="7">#REF!</definedName>
    <definedName name="USTOT87" localSheetId="11">#REF!</definedName>
    <definedName name="USTOT87" localSheetId="8">#REF!</definedName>
    <definedName name="USTOT87" localSheetId="0">#REF!</definedName>
    <definedName name="USTOT87" localSheetId="1">#REF!</definedName>
    <definedName name="USTOT87" localSheetId="3">#REF!</definedName>
    <definedName name="USTOT87" localSheetId="6">#REF!</definedName>
    <definedName name="USTOT87">#REF!</definedName>
    <definedName name="USTOT88" localSheetId="9">#REF!</definedName>
    <definedName name="USTOT88" localSheetId="7">#REF!</definedName>
    <definedName name="USTOT88" localSheetId="11">#REF!</definedName>
    <definedName name="USTOT88" localSheetId="8">#REF!</definedName>
    <definedName name="USTOT88" localSheetId="0">#REF!</definedName>
    <definedName name="USTOT88" localSheetId="1">#REF!</definedName>
    <definedName name="USTOT88" localSheetId="3">#REF!</definedName>
    <definedName name="USTOT88" localSheetId="6">#REF!</definedName>
    <definedName name="USTOT88">#REF!</definedName>
    <definedName name="uu" localSheetId="2" hidden="1">{"Riqfin97",#N/A,FALSE,"Tran";"Riqfinpro",#N/A,FALSE,"Tran"}</definedName>
    <definedName name="uu" localSheetId="9" hidden="1">{"Riqfin97",#N/A,FALSE,"Tran";"Riqfinpro",#N/A,FALSE,"Tran"}</definedName>
    <definedName name="uu" localSheetId="7" hidden="1">{"Riqfin97",#N/A,FALSE,"Tran";"Riqfinpro",#N/A,FALSE,"Tran"}</definedName>
    <definedName name="uu" localSheetId="11" hidden="1">{"Riqfin97",#N/A,FALSE,"Tran";"Riqfinpro",#N/A,FALSE,"Tran"}</definedName>
    <definedName name="uu" localSheetId="8"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6" hidden="1">{"Riqfin97",#N/A,FALSE,"Tran";"Riqfinpro",#N/A,FALSE,"Tran"}</definedName>
    <definedName name="uu" localSheetId="10" hidden="1">{"Riqfin97",#N/A,FALSE,"Tran";"Riqfinpro",#N/A,FALSE,"Tran"}</definedName>
    <definedName name="uu" localSheetId="13" hidden="1">{"Riqfin97",#N/A,FALSE,"Tran";"Riqfinpro",#N/A,FALSE,"Tran"}</definedName>
    <definedName name="uu" hidden="1">{"Riqfin97",#N/A,FALSE,"Tran";"Riqfinpro",#N/A,FALSE,"Tran"}</definedName>
    <definedName name="uuu" localSheetId="2" hidden="1">{"Riqfin97",#N/A,FALSE,"Tran";"Riqfinpro",#N/A,FALSE,"Tran"}</definedName>
    <definedName name="uuu" localSheetId="9" hidden="1">{"Riqfin97",#N/A,FALSE,"Tran";"Riqfinpro",#N/A,FALSE,"Tran"}</definedName>
    <definedName name="uuu" localSheetId="7" hidden="1">{"Riqfin97",#N/A,FALSE,"Tran";"Riqfinpro",#N/A,FALSE,"Tran"}</definedName>
    <definedName name="uuu" localSheetId="11" hidden="1">{"Riqfin97",#N/A,FALSE,"Tran";"Riqfinpro",#N/A,FALSE,"Tran"}</definedName>
    <definedName name="uuu" localSheetId="8"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6" hidden="1">{"Riqfin97",#N/A,FALSE,"Tran";"Riqfinpro",#N/A,FALSE,"Tran"}</definedName>
    <definedName name="uuu" localSheetId="10" hidden="1">{"Riqfin97",#N/A,FALSE,"Tran";"Riqfinpro",#N/A,FALSE,"Tran"}</definedName>
    <definedName name="uuu" localSheetId="13" hidden="1">{"Riqfin97",#N/A,FALSE,"Tran";"Riqfinpro",#N/A,FALSE,"Tran"}</definedName>
    <definedName name="uuu" hidden="1">{"Riqfin97",#N/A,FALSE,"Tran";"Riqfinpro",#N/A,FALSE,"Tran"}</definedName>
    <definedName name="uuuuu">'[158]Quarterly Raw Data'!#REF!</definedName>
    <definedName name="uuuuuu" localSheetId="2" hidden="1">{"Riqfin97",#N/A,FALSE,"Tran";"Riqfinpro",#N/A,FALSE,"Tran"}</definedName>
    <definedName name="uuuuuu" localSheetId="9" hidden="1">{"Riqfin97",#N/A,FALSE,"Tran";"Riqfinpro",#N/A,FALSE,"Tran"}</definedName>
    <definedName name="uuuuuu" localSheetId="7" hidden="1">{"Riqfin97",#N/A,FALSE,"Tran";"Riqfinpro",#N/A,FALSE,"Tran"}</definedName>
    <definedName name="uuuuuu" localSheetId="11" hidden="1">{"Riqfin97",#N/A,FALSE,"Tran";"Riqfinpro",#N/A,FALSE,"Tran"}</definedName>
    <definedName name="uuuuuu" localSheetId="8"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localSheetId="6" hidden="1">{"Riqfin97",#N/A,FALSE,"Tran";"Riqfinpro",#N/A,FALSE,"Tran"}</definedName>
    <definedName name="uuuuuu" localSheetId="10" hidden="1">{"Riqfin97",#N/A,FALSE,"Tran";"Riqfinpro",#N/A,FALSE,"Tran"}</definedName>
    <definedName name="uuuuuu" localSheetId="13" hidden="1">{"Riqfin97",#N/A,FALSE,"Tran";"Riqfinpro",#N/A,FALSE,"Tran"}</definedName>
    <definedName name="uuuuuu" hidden="1">{"Riqfin97",#N/A,FALSE,"Tran";"Riqfinpro",#N/A,FALSE,"Tran"}</definedName>
    <definedName name="v">#N/A</definedName>
    <definedName name="VALID_FORMATS" localSheetId="9">#REF!</definedName>
    <definedName name="VALID_FORMATS" localSheetId="7">#REF!</definedName>
    <definedName name="VALID_FORMATS" localSheetId="11">#REF!</definedName>
    <definedName name="VALID_FORMATS" localSheetId="8">#REF!</definedName>
    <definedName name="VALID_FORMATS" localSheetId="0">#REF!</definedName>
    <definedName name="VALID_FORMATS" localSheetId="1">#REF!</definedName>
    <definedName name="VALID_FORMATS" localSheetId="3">#REF!</definedName>
    <definedName name="VALID_FORMATS" localSheetId="6">#REF!</definedName>
    <definedName name="VALID_FORMATS">#REF!</definedName>
    <definedName name="VenceHoy" localSheetId="9">#REF!</definedName>
    <definedName name="VenceHoy" localSheetId="7">#REF!</definedName>
    <definedName name="VenceHoy" localSheetId="11">#REF!</definedName>
    <definedName name="VenceHoy" localSheetId="8">#REF!</definedName>
    <definedName name="VenceHoy" localSheetId="0">#REF!</definedName>
    <definedName name="VenceHoy" localSheetId="1">#REF!</definedName>
    <definedName name="VenceHoy" localSheetId="3">#REF!</definedName>
    <definedName name="VenceHoy" localSheetId="6">#REF!</definedName>
    <definedName name="VenceHoy">#REF!</definedName>
    <definedName name="venci" localSheetId="9">#REF!</definedName>
    <definedName name="venci" localSheetId="7">#REF!</definedName>
    <definedName name="venci" localSheetId="11">#REF!</definedName>
    <definedName name="venci" localSheetId="8">#REF!</definedName>
    <definedName name="venci" localSheetId="0">#REF!</definedName>
    <definedName name="venci" localSheetId="1">#REF!</definedName>
    <definedName name="venci" localSheetId="6">#REF!</definedName>
    <definedName name="venci">#REF!</definedName>
    <definedName name="venci2000" localSheetId="9">#REF!</definedName>
    <definedName name="venci2000" localSheetId="7">#REF!</definedName>
    <definedName name="venci2000" localSheetId="11">#REF!</definedName>
    <definedName name="venci2000" localSheetId="8">#REF!</definedName>
    <definedName name="venci2000" localSheetId="0">#REF!</definedName>
    <definedName name="venci2000" localSheetId="1">#REF!</definedName>
    <definedName name="venci2000">#REF!</definedName>
    <definedName name="venci2001" localSheetId="9">#REF!</definedName>
    <definedName name="venci2001" localSheetId="7">#REF!</definedName>
    <definedName name="venci2001" localSheetId="11">#REF!</definedName>
    <definedName name="venci2001" localSheetId="8">#REF!</definedName>
    <definedName name="venci2001" localSheetId="0">#REF!</definedName>
    <definedName name="venci2001" localSheetId="1">#REF!</definedName>
    <definedName name="venci2001">#REF!</definedName>
    <definedName name="venci2002" localSheetId="9">#REF!</definedName>
    <definedName name="venci2002" localSheetId="7">#REF!</definedName>
    <definedName name="venci2002" localSheetId="11">#REF!</definedName>
    <definedName name="venci2002" localSheetId="8">#REF!</definedName>
    <definedName name="venci2002" localSheetId="0">#REF!</definedName>
    <definedName name="venci2002" localSheetId="1">#REF!</definedName>
    <definedName name="venci2002">#REF!</definedName>
    <definedName name="venci2003" localSheetId="9">#REF!</definedName>
    <definedName name="venci2003" localSheetId="7">#REF!</definedName>
    <definedName name="venci2003" localSheetId="11">#REF!</definedName>
    <definedName name="venci2003" localSheetId="8">#REF!</definedName>
    <definedName name="venci2003" localSheetId="0">#REF!</definedName>
    <definedName name="venci2003" localSheetId="1">#REF!</definedName>
    <definedName name="venci2003">#REF!</definedName>
    <definedName name="venci98" localSheetId="7">[22]Programa!#REF!</definedName>
    <definedName name="venci98" localSheetId="11">[22]Programa!#REF!</definedName>
    <definedName name="venci98" localSheetId="8">[22]Programa!#REF!</definedName>
    <definedName name="venci98" localSheetId="0">[22]Programa!#REF!</definedName>
    <definedName name="venci98" localSheetId="1">[22]Programa!#REF!</definedName>
    <definedName name="venci98" localSheetId="3">[22]Programa!#REF!</definedName>
    <definedName name="venci98">[22]Programa!#REF!</definedName>
    <definedName name="venci98j" localSheetId="7">[22]Programa!#REF!</definedName>
    <definedName name="venci98j" localSheetId="11">[22]Programa!#REF!</definedName>
    <definedName name="venci98j" localSheetId="0">[22]Programa!#REF!</definedName>
    <definedName name="venci98j" localSheetId="1">[22]Programa!#REF!</definedName>
    <definedName name="venci98j" localSheetId="3">[22]Programa!#REF!</definedName>
    <definedName name="venci98j">[22]Programa!#REF!</definedName>
    <definedName name="venci98s" localSheetId="9">#REF!</definedName>
    <definedName name="venci98s" localSheetId="7">#REF!</definedName>
    <definedName name="venci98s" localSheetId="11">#REF!</definedName>
    <definedName name="venci98s" localSheetId="8">#REF!</definedName>
    <definedName name="venci98s" localSheetId="0">#REF!</definedName>
    <definedName name="venci98s" localSheetId="1">#REF!</definedName>
    <definedName name="venci98s" localSheetId="3">#REF!</definedName>
    <definedName name="venci98s" localSheetId="6">#REF!</definedName>
    <definedName name="venci98s">#REF!</definedName>
    <definedName name="venci99" localSheetId="9">#REF!</definedName>
    <definedName name="venci99" localSheetId="7">#REF!</definedName>
    <definedName name="venci99" localSheetId="11">#REF!</definedName>
    <definedName name="venci99" localSheetId="8">#REF!</definedName>
    <definedName name="venci99" localSheetId="0">#REF!</definedName>
    <definedName name="venci99" localSheetId="1">#REF!</definedName>
    <definedName name="venci99" localSheetId="3">#REF!</definedName>
    <definedName name="venci99" localSheetId="6">#REF!</definedName>
    <definedName name="venci99">#REF!</definedName>
    <definedName name="VENEZU" localSheetId="9">#REF!</definedName>
    <definedName name="VENEZU" localSheetId="7">#REF!</definedName>
    <definedName name="VENEZU" localSheetId="11">#REF!</definedName>
    <definedName name="VENEZU" localSheetId="8">#REF!</definedName>
    <definedName name="VENEZU" localSheetId="0">#REF!</definedName>
    <definedName name="VENEZU" localSheetId="1">#REF!</definedName>
    <definedName name="VENEZU" localSheetId="3">#REF!</definedName>
    <definedName name="VENEZU" localSheetId="6">#REF!</definedName>
    <definedName name="VENEZU">#REF!</definedName>
    <definedName name="VENEZUELA">"bANCOS"</definedName>
    <definedName name="VIAAEREA" localSheetId="9">#REF!</definedName>
    <definedName name="VIAAEREA" localSheetId="7">#REF!</definedName>
    <definedName name="VIAAEREA" localSheetId="11">#REF!</definedName>
    <definedName name="VIAAEREA" localSheetId="8">#REF!</definedName>
    <definedName name="VIAAEREA" localSheetId="0">#REF!</definedName>
    <definedName name="VIAAEREA" localSheetId="1">#REF!</definedName>
    <definedName name="VIAAEREA" localSheetId="3">#REF!</definedName>
    <definedName name="VIAAEREA" localSheetId="6">#REF!</definedName>
    <definedName name="VIAAEREA">#REF!</definedName>
    <definedName name="volume_trade" localSheetId="9">#REF!</definedName>
    <definedName name="volume_trade" localSheetId="7">#REF!</definedName>
    <definedName name="volume_trade" localSheetId="11">#REF!</definedName>
    <definedName name="volume_trade" localSheetId="8">#REF!</definedName>
    <definedName name="volume_trade" localSheetId="0">#REF!</definedName>
    <definedName name="volume_trade" localSheetId="1">#REF!</definedName>
    <definedName name="volume_trade" localSheetId="3">#REF!</definedName>
    <definedName name="volume_trade" localSheetId="6">#REF!</definedName>
    <definedName name="volume_trade">#REF!</definedName>
    <definedName name="VTITLES" localSheetId="9">#REF!</definedName>
    <definedName name="VTITLES" localSheetId="7">#REF!</definedName>
    <definedName name="VTITLES" localSheetId="11">#REF!</definedName>
    <definedName name="VTITLES" localSheetId="8">#REF!</definedName>
    <definedName name="VTITLES" localSheetId="0">#REF!</definedName>
    <definedName name="VTITLES" localSheetId="1">#REF!</definedName>
    <definedName name="VTITLES" localSheetId="3">#REF!</definedName>
    <definedName name="VTITLES" localSheetId="6">#REF!</definedName>
    <definedName name="VTITLES">#REF!</definedName>
    <definedName name="vv" localSheetId="2" hidden="1">{"Tab1",#N/A,FALSE,"P";"Tab2",#N/A,FALSE,"P"}</definedName>
    <definedName name="vv" localSheetId="9" hidden="1">{"Tab1",#N/A,FALSE,"P";"Tab2",#N/A,FALSE,"P"}</definedName>
    <definedName name="vv" localSheetId="7" hidden="1">{"Tab1",#N/A,FALSE,"P";"Tab2",#N/A,FALSE,"P"}</definedName>
    <definedName name="vv" localSheetId="11" hidden="1">{"Tab1",#N/A,FALSE,"P";"Tab2",#N/A,FALSE,"P"}</definedName>
    <definedName name="vv" localSheetId="8"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6" hidden="1">{"Tab1",#N/A,FALSE,"P";"Tab2",#N/A,FALSE,"P"}</definedName>
    <definedName name="vv" localSheetId="10" hidden="1">{"Tab1",#N/A,FALSE,"P";"Tab2",#N/A,FALSE,"P"}</definedName>
    <definedName name="vv" localSheetId="13" hidden="1">{"Tab1",#N/A,FALSE,"P";"Tab2",#N/A,FALSE,"P"}</definedName>
    <definedName name="vv" hidden="1">{"Tab1",#N/A,FALSE,"P";"Tab2",#N/A,FALSE,"P"}</definedName>
    <definedName name="vvv" localSheetId="2" hidden="1">{"Tab1",#N/A,FALSE,"P";"Tab2",#N/A,FALSE,"P"}</definedName>
    <definedName name="vvv" localSheetId="9" hidden="1">{"Tab1",#N/A,FALSE,"P";"Tab2",#N/A,FALSE,"P"}</definedName>
    <definedName name="vvv" localSheetId="7" hidden="1">{"Tab1",#N/A,FALSE,"P";"Tab2",#N/A,FALSE,"P"}</definedName>
    <definedName name="vvv" localSheetId="11" hidden="1">{"Tab1",#N/A,FALSE,"P";"Tab2",#N/A,FALSE,"P"}</definedName>
    <definedName name="vvv" localSheetId="8"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6" hidden="1">{"Tab1",#N/A,FALSE,"P";"Tab2",#N/A,FALSE,"P"}</definedName>
    <definedName name="vvv" localSheetId="10" hidden="1">{"Tab1",#N/A,FALSE,"P";"Tab2",#N/A,FALSE,"P"}</definedName>
    <definedName name="vvv" localSheetId="13" hidden="1">{"Tab1",#N/A,FALSE,"P";"Tab2",#N/A,FALSE,"P"}</definedName>
    <definedName name="vvv" hidden="1">{"Tab1",#N/A,FALSE,"P";"Tab2",#N/A,FALSE,"P"}</definedName>
    <definedName name="vvvv" localSheetId="2" hidden="1">{"Minpmon",#N/A,FALSE,"Monthinput"}</definedName>
    <definedName name="vvvv" localSheetId="9" hidden="1">{"Minpmon",#N/A,FALSE,"Monthinput"}</definedName>
    <definedName name="vvvv" localSheetId="7" hidden="1">{"Minpmon",#N/A,FALSE,"Monthinput"}</definedName>
    <definedName name="vvvv" localSheetId="11" hidden="1">{"Minpmon",#N/A,FALSE,"Monthinput"}</definedName>
    <definedName name="vvvv" localSheetId="8" hidden="1">{"Minpmon",#N/A,FALSE,"Monthinput"}</definedName>
    <definedName name="vvvv" localSheetId="0" hidden="1">{"Minpmon",#N/A,FALSE,"Monthinput"}</definedName>
    <definedName name="vvvv" localSheetId="1" hidden="1">{"Minpmon",#N/A,FALSE,"Monthinput"}</definedName>
    <definedName name="vvvv" localSheetId="3" hidden="1">{"Minpmon",#N/A,FALSE,"Monthinput"}</definedName>
    <definedName name="vvvv" localSheetId="6" hidden="1">{"Minpmon",#N/A,FALSE,"Monthinput"}</definedName>
    <definedName name="vvvv" localSheetId="10" hidden="1">{"Minpmon",#N/A,FALSE,"Monthinput"}</definedName>
    <definedName name="vvvv" localSheetId="13" hidden="1">{"Minpmon",#N/A,FALSE,"Monthinput"}</definedName>
    <definedName name="vvvv" hidden="1">{"Minpmon",#N/A,FALSE,"Monthinput"}</definedName>
    <definedName name="vvvvvvvvvvvv" localSheetId="2" hidden="1">{"Riqfin97",#N/A,FALSE,"Tran";"Riqfinpro",#N/A,FALSE,"Tran"}</definedName>
    <definedName name="vvvvvvvvvvvv" localSheetId="9" hidden="1">{"Riqfin97",#N/A,FALSE,"Tran";"Riqfinpro",#N/A,FALSE,"Tran"}</definedName>
    <definedName name="vvvvvvvvvvvv" localSheetId="7" hidden="1">{"Riqfin97",#N/A,FALSE,"Tran";"Riqfinpro",#N/A,FALSE,"Tran"}</definedName>
    <definedName name="vvvvvvvvvvvv" localSheetId="11" hidden="1">{"Riqfin97",#N/A,FALSE,"Tran";"Riqfinpro",#N/A,FALSE,"Tran"}</definedName>
    <definedName name="vvvvvvvvvvvv" localSheetId="8"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localSheetId="6" hidden="1">{"Riqfin97",#N/A,FALSE,"Tran";"Riqfinpro",#N/A,FALSE,"Tran"}</definedName>
    <definedName name="vvvvvvvvvvvv" localSheetId="10" hidden="1">{"Riqfin97",#N/A,FALSE,"Tran";"Riqfinpro",#N/A,FALSE,"Tran"}</definedName>
    <definedName name="vvvvvvvvvvvv" localSheetId="13" hidden="1">{"Riqfin97",#N/A,FALSE,"Tran";"Riqfinpro",#N/A,FALSE,"Tran"}</definedName>
    <definedName name="vvvvvvvvvvvv" hidden="1">{"Riqfin97",#N/A,FALSE,"Tran";"Riqfinpro",#N/A,FALSE,"Tran"}</definedName>
    <definedName name="vvvvvvvvvvvvv" localSheetId="2" hidden="1">{"Tab1",#N/A,FALSE,"P";"Tab2",#N/A,FALSE,"P"}</definedName>
    <definedName name="vvvvvvvvvvvvv" localSheetId="9" hidden="1">{"Tab1",#N/A,FALSE,"P";"Tab2",#N/A,FALSE,"P"}</definedName>
    <definedName name="vvvvvvvvvvvvv" localSheetId="7" hidden="1">{"Tab1",#N/A,FALSE,"P";"Tab2",#N/A,FALSE,"P"}</definedName>
    <definedName name="vvvvvvvvvvvvv" localSheetId="11" hidden="1">{"Tab1",#N/A,FALSE,"P";"Tab2",#N/A,FALSE,"P"}</definedName>
    <definedName name="vvvvvvvvvvvvv" localSheetId="8" hidden="1">{"Tab1",#N/A,FALSE,"P";"Tab2",#N/A,FALSE,"P"}</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localSheetId="6" hidden="1">{"Tab1",#N/A,FALSE,"P";"Tab2",#N/A,FALSE,"P"}</definedName>
    <definedName name="vvvvvvvvvvvvv" localSheetId="10" hidden="1">{"Tab1",#N/A,FALSE,"P";"Tab2",#N/A,FALSE,"P"}</definedName>
    <definedName name="vvvvvvvvvvvvv" localSheetId="13" hidden="1">{"Tab1",#N/A,FALSE,"P";"Tab2",#N/A,FALSE,"P"}</definedName>
    <definedName name="vvvvvvvvvvvvv" hidden="1">{"Tab1",#N/A,FALSE,"P";"Tab2",#N/A,FALSE,"P"}</definedName>
    <definedName name="w" localSheetId="2" hidden="1">{"Minpmon",#N/A,FALSE,"Monthinput"}</definedName>
    <definedName name="w" localSheetId="9" hidden="1">{"Minpmon",#N/A,FALSE,"Monthinput"}</definedName>
    <definedName name="w" localSheetId="7" hidden="1">{"Minpmon",#N/A,FALSE,"Monthinput"}</definedName>
    <definedName name="w" localSheetId="11" hidden="1">{"Minpmon",#N/A,FALSE,"Monthinput"}</definedName>
    <definedName name="w" localSheetId="8" hidden="1">{"Minpmon",#N/A,FALSE,"Monthinput"}</definedName>
    <definedName name="w" localSheetId="0" hidden="1">{"Minpmon",#N/A,FALSE,"Monthinput"}</definedName>
    <definedName name="w" localSheetId="1" hidden="1">{"Minpmon",#N/A,FALSE,"Monthinput"}</definedName>
    <definedName name="w" localSheetId="3" hidden="1">{"Minpmon",#N/A,FALSE,"Monthinput"}</definedName>
    <definedName name="w" localSheetId="6" hidden="1">{"Minpmon",#N/A,FALSE,"Monthinput"}</definedName>
    <definedName name="w" localSheetId="10" hidden="1">{"Minpmon",#N/A,FALSE,"Monthinput"}</definedName>
    <definedName name="w" localSheetId="13" hidden="1">{"Minpmon",#N/A,FALSE,"Monthinput"}</definedName>
    <definedName name="w" hidden="1">{"Minpmon",#N/A,FALSE,"Monthinput"}</definedName>
    <definedName name="wage_govt_sector" localSheetId="9">#REF!</definedName>
    <definedName name="wage_govt_sector" localSheetId="7">#REF!</definedName>
    <definedName name="wage_govt_sector" localSheetId="11">#REF!</definedName>
    <definedName name="wage_govt_sector" localSheetId="8">#REF!</definedName>
    <definedName name="wage_govt_sector" localSheetId="0">#REF!</definedName>
    <definedName name="wage_govt_sector" localSheetId="1">#REF!</definedName>
    <definedName name="wage_govt_sector" localSheetId="3">#REF!</definedName>
    <definedName name="wage_govt_sector" localSheetId="6">#REF!</definedName>
    <definedName name="wage_govt_sector">#REF!</definedName>
    <definedName name="WAPR" localSheetId="9">#REF!</definedName>
    <definedName name="WAPR" localSheetId="7">#REF!</definedName>
    <definedName name="WAPR" localSheetId="11">#REF!</definedName>
    <definedName name="WAPR" localSheetId="8">#REF!</definedName>
    <definedName name="WAPR" localSheetId="0">#REF!</definedName>
    <definedName name="WAPR" localSheetId="1">#REF!</definedName>
    <definedName name="WAPR" localSheetId="3">#REF!</definedName>
    <definedName name="WAPR" localSheetId="6">#REF!</definedName>
    <definedName name="WAPR">#REF!</definedName>
    <definedName name="Weekly_Depreciation">'[67]Inter-Bank'!$I$5</definedName>
    <definedName name="Weighted_Average_Inter_Bank_Exchange_Rate">'[67]Inter-Bank'!$C$5</definedName>
    <definedName name="WEO" localSheetId="9">#REF!</definedName>
    <definedName name="WEO" localSheetId="7">#REF!</definedName>
    <definedName name="WEO" localSheetId="11">#REF!</definedName>
    <definedName name="WEO" localSheetId="8">#REF!</definedName>
    <definedName name="WEO" localSheetId="0">#REF!</definedName>
    <definedName name="WEO" localSheetId="1">#REF!</definedName>
    <definedName name="WEO" localSheetId="3">#REF!</definedName>
    <definedName name="WEO" localSheetId="6">#REF!</definedName>
    <definedName name="WEO">#REF!</definedName>
    <definedName name="WEOD" localSheetId="9">#REF!</definedName>
    <definedName name="WEOD" localSheetId="7">#REF!</definedName>
    <definedName name="WEOD" localSheetId="11">#REF!</definedName>
    <definedName name="WEOD" localSheetId="8">#REF!</definedName>
    <definedName name="WEOD" localSheetId="0">#REF!</definedName>
    <definedName name="WEOD" localSheetId="1">#REF!</definedName>
    <definedName name="WEOD" localSheetId="3">#REF!</definedName>
    <definedName name="WEOD" localSheetId="6">#REF!</definedName>
    <definedName name="WEOD">#REF!</definedName>
    <definedName name="weodata" localSheetId="9">#REF!</definedName>
    <definedName name="weodata" localSheetId="7">#REF!</definedName>
    <definedName name="weodata" localSheetId="11">#REF!</definedName>
    <definedName name="weodata" localSheetId="8">#REF!</definedName>
    <definedName name="weodata" localSheetId="0">#REF!</definedName>
    <definedName name="weodata" localSheetId="1">#REF!</definedName>
    <definedName name="weodata" localSheetId="6">#REF!</definedName>
    <definedName name="weodata">#REF!</definedName>
    <definedName name="wer" localSheetId="2" hidden="1">{"Riqfin97",#N/A,FALSE,"Tran";"Riqfinpro",#N/A,FALSE,"Tran"}</definedName>
    <definedName name="wer" localSheetId="9" hidden="1">{"Riqfin97",#N/A,FALSE,"Tran";"Riqfinpro",#N/A,FALSE,"Tran"}</definedName>
    <definedName name="wer" localSheetId="7" hidden="1">{"Riqfin97",#N/A,FALSE,"Tran";"Riqfinpro",#N/A,FALSE,"Tran"}</definedName>
    <definedName name="wer" localSheetId="11" hidden="1">{"Riqfin97",#N/A,FALSE,"Tran";"Riqfinpro",#N/A,FALSE,"Tran"}</definedName>
    <definedName name="wer" localSheetId="8" hidden="1">{"Riqfin97",#N/A,FALSE,"Tran";"Riqfinpro",#N/A,FALSE,"Tran"}</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localSheetId="6" hidden="1">{"Riqfin97",#N/A,FALSE,"Tran";"Riqfinpro",#N/A,FALSE,"Tran"}</definedName>
    <definedName name="wer" localSheetId="10" hidden="1">{"Riqfin97",#N/A,FALSE,"Tran";"Riqfinpro",#N/A,FALSE,"Tran"}</definedName>
    <definedName name="wer" localSheetId="13" hidden="1">{"Riqfin97",#N/A,FALSE,"Tran";"Riqfinpro",#N/A,FALSE,"Tran"}</definedName>
    <definedName name="wer" hidden="1">{"Riqfin97",#N/A,FALSE,"Tran";"Riqfinpro",#N/A,FALSE,"Tran"}</definedName>
    <definedName name="will" localSheetId="4">'[130]SPNF Acuerdo Incl. Int.'!will</definedName>
    <definedName name="will" localSheetId="0">#REF!</definedName>
    <definedName name="will" localSheetId="1">#REF!</definedName>
    <definedName name="will" localSheetId="3">'[130]SPNF Acuerdo Incl. Int.'!will</definedName>
    <definedName name="will" localSheetId="10">'[130]SPNF Acuerdo Incl. Int.'!will</definedName>
    <definedName name="will" localSheetId="13">'[130]SPNF Acuerdo Incl. Int.'!will</definedName>
    <definedName name="will">'[130]SPNF Acuerdo Incl. Int.'!will</definedName>
    <definedName name="will1">#N/A</definedName>
    <definedName name="will3">#N/A</definedName>
    <definedName name="Work_Area" localSheetId="9">#REF!</definedName>
    <definedName name="Work_Area" localSheetId="7">#REF!</definedName>
    <definedName name="Work_Area" localSheetId="11">#REF!</definedName>
    <definedName name="Work_Area" localSheetId="8">#REF!</definedName>
    <definedName name="Work_Area" localSheetId="0">#REF!</definedName>
    <definedName name="Work_Area" localSheetId="1">#REF!</definedName>
    <definedName name="Work_Area" localSheetId="3">#REF!</definedName>
    <definedName name="Work_Area" localSheetId="6">#REF!</definedName>
    <definedName name="Work_Area">#REF!</definedName>
    <definedName name="WPCP33_D" localSheetId="9">#REF!</definedName>
    <definedName name="WPCP33_D" localSheetId="7">#REF!</definedName>
    <definedName name="WPCP33_D" localSheetId="11">#REF!</definedName>
    <definedName name="WPCP33_D" localSheetId="8">#REF!</definedName>
    <definedName name="WPCP33_D" localSheetId="0">#REF!</definedName>
    <definedName name="WPCP33_D" localSheetId="1">#REF!</definedName>
    <definedName name="WPCP33_D" localSheetId="3">#REF!</definedName>
    <definedName name="WPCP33_D" localSheetId="6">#REF!</definedName>
    <definedName name="WPCP33_D">#REF!</definedName>
    <definedName name="WPCP33pch" localSheetId="9">#REF!</definedName>
    <definedName name="WPCP33pch" localSheetId="7">#REF!</definedName>
    <definedName name="WPCP33pch" localSheetId="11">#REF!</definedName>
    <definedName name="WPCP33pch" localSheetId="8">#REF!</definedName>
    <definedName name="WPCP33pch" localSheetId="0">#REF!</definedName>
    <definedName name="WPCP33pch" localSheetId="1">#REF!</definedName>
    <definedName name="WPCP33pch" localSheetId="3">#REF!</definedName>
    <definedName name="WPCP33pch" localSheetId="6">#REF!</definedName>
    <definedName name="WPCP33pch">#REF!</definedName>
    <definedName name="wrn" localSheetId="2" hidden="1">{"Main Economic Indicators",#N/A,FALSE,"C"}</definedName>
    <definedName name="wrn" localSheetId="9" hidden="1">{"Main Economic Indicators",#N/A,FALSE,"C"}</definedName>
    <definedName name="wrn" localSheetId="7" hidden="1">{"Main Economic Indicators",#N/A,FALSE,"C"}</definedName>
    <definedName name="wrn" localSheetId="11" hidden="1">{"Main Economic Indicators",#N/A,FALSE,"C"}</definedName>
    <definedName name="wrn" localSheetId="8"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localSheetId="6" hidden="1">{"Main Economic Indicators",#N/A,FALSE,"C"}</definedName>
    <definedName name="wrn" localSheetId="10" hidden="1">{"Main Economic Indicators",#N/A,FALSE,"C"}</definedName>
    <definedName name="wrn" localSheetId="13" hidden="1">{"Main Economic Indicators",#N/A,FALSE,"C"}</definedName>
    <definedName name="wrn" hidden="1">{"Main Economic Indicators",#N/A,FALSE,"C"}</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2" hidden="1">{"annual-cbr",#N/A,FALSE,"CENTBANK";"annual(banks)",#N/A,FALSE,"COMBANKS"}</definedName>
    <definedName name="wrn.annual." localSheetId="9" hidden="1">{"annual-cbr",#N/A,FALSE,"CENTBANK";"annual(banks)",#N/A,FALSE,"COMBANKS"}</definedName>
    <definedName name="wrn.annual." localSheetId="7" hidden="1">{"annual-cbr",#N/A,FALSE,"CENTBANK";"annual(banks)",#N/A,FALSE,"COMBANKS"}</definedName>
    <definedName name="wrn.annual." localSheetId="11" hidden="1">{"annual-cbr",#N/A,FALSE,"CENTBANK";"annual(banks)",#N/A,FALSE,"COMBANKS"}</definedName>
    <definedName name="wrn.annual." localSheetId="8"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3" hidden="1">{"annual-cbr",#N/A,FALSE,"CENTBANK";"annual(banks)",#N/A,FALSE,"COMBANKS"}</definedName>
    <definedName name="wrn.annual." localSheetId="6" hidden="1">{"annual-cbr",#N/A,FALSE,"CENTBANK";"annual(banks)",#N/A,FALSE,"COMBANKS"}</definedName>
    <definedName name="wrn.annual." localSheetId="10" hidden="1">{"annual-cbr",#N/A,FALSE,"CENTBANK";"annual(banks)",#N/A,FALSE,"COMBANKS"}</definedName>
    <definedName name="wrn.annual." localSheetId="13" hidden="1">{"annual-cbr",#N/A,FALSE,"CENTBANK";"annual(banks)",#N/A,FALSE,"COMBANKS"}</definedName>
    <definedName name="wrn.annual." hidden="1">{"annual-cbr",#N/A,FALSE,"CENTBANK";"annual(banks)",#N/A,FALSE,"COMBANKS"}</definedName>
    <definedName name="wrn.BANKS." localSheetId="2" hidden="1">{#N/A,#N/A,FALSE,"BANKS"}</definedName>
    <definedName name="wrn.BANKS." localSheetId="9" hidden="1">{#N/A,#N/A,FALSE,"BANKS"}</definedName>
    <definedName name="wrn.BANKS." localSheetId="7" hidden="1">{#N/A,#N/A,FALSE,"BANKS"}</definedName>
    <definedName name="wrn.BANKS." localSheetId="11" hidden="1">{#N/A,#N/A,FALSE,"BANKS"}</definedName>
    <definedName name="wrn.BANKS." localSheetId="8"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6" hidden="1">{#N/A,#N/A,FALSE,"BANKS"}</definedName>
    <definedName name="wrn.BANKS." localSheetId="10" hidden="1">{#N/A,#N/A,FALSE,"BANKS"}</definedName>
    <definedName name="wrn.BANKS." localSheetId="13" hidden="1">{#N/A,#N/A,FALSE,"BANKS"}</definedName>
    <definedName name="wrn.BANKS." hidden="1">{#N/A,#N/A,FALSE,"BANKS"}</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2" hidden="1">{#N/A,#N/A,FALSE,"BOP"}</definedName>
    <definedName name="wrn.BOP." localSheetId="9" hidden="1">{#N/A,#N/A,FALSE,"BOP"}</definedName>
    <definedName name="wrn.BOP." localSheetId="7" hidden="1">{#N/A,#N/A,FALSE,"BOP"}</definedName>
    <definedName name="wrn.BOP." localSheetId="11" hidden="1">{#N/A,#N/A,FALSE,"BOP"}</definedName>
    <definedName name="wrn.BOP." localSheetId="8" hidden="1">{#N/A,#N/A,FALSE,"BOP"}</definedName>
    <definedName name="wrn.BOP." localSheetId="0" hidden="1">{#N/A,#N/A,FALSE,"BOP"}</definedName>
    <definedName name="wrn.BOP." localSheetId="1" hidden="1">{#N/A,#N/A,FALSE,"BOP"}</definedName>
    <definedName name="wrn.BOP." localSheetId="3" hidden="1">{#N/A,#N/A,FALSE,"BOP"}</definedName>
    <definedName name="wrn.BOP." localSheetId="6" hidden="1">{#N/A,#N/A,FALSE,"BOP"}</definedName>
    <definedName name="wrn.BOP." localSheetId="10" hidden="1">{#N/A,#N/A,FALSE,"BOP"}</definedName>
    <definedName name="wrn.BOP." localSheetId="13" hidden="1">{#N/A,#N/A,FALSE,"BOP"}</definedName>
    <definedName name="wrn.BOP." hidden="1">{#N/A,#N/A,FALSE,"BOP"}</definedName>
    <definedName name="wrn.BOP_MIDTERM." localSheetId="2" hidden="1">{"BOP_TAB",#N/A,FALSE,"N";"MIDTERM_TAB",#N/A,FALSE,"O"}</definedName>
    <definedName name="wrn.BOP_MIDTERM." localSheetId="9" hidden="1">{"BOP_TAB",#N/A,FALSE,"N";"MIDTERM_TAB",#N/A,FALSE,"O"}</definedName>
    <definedName name="wrn.BOP_MIDTERM." localSheetId="7" hidden="1">{"BOP_TAB",#N/A,FALSE,"N";"MIDTERM_TAB",#N/A,FALSE,"O"}</definedName>
    <definedName name="wrn.BOP_MIDTERM." localSheetId="11" hidden="1">{"BOP_TAB",#N/A,FALSE,"N";"MIDTERM_TAB",#N/A,FALSE,"O"}</definedName>
    <definedName name="wrn.BOP_MIDTERM." localSheetId="8"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3" hidden="1">{"BOP_TAB",#N/A,FALSE,"N";"MIDTERM_TAB",#N/A,FALSE,"O"}</definedName>
    <definedName name="wrn.BOP_MIDTERM." hidden="1">{"BOP_TAB",#N/A,FALSE,"N";"MIDTERM_TAB",#N/A,FALSE,"O"}</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2" hidden="1">{#N/A,#N/A,FALSE,"CelPIB"}</definedName>
    <definedName name="wrn.CelPIB." localSheetId="9" hidden="1">{#N/A,#N/A,FALSE,"CelPIB"}</definedName>
    <definedName name="wrn.CelPIB." localSheetId="7" hidden="1">{#N/A,#N/A,FALSE,"CelPIB"}</definedName>
    <definedName name="wrn.CelPIB." localSheetId="11" hidden="1">{#N/A,#N/A,FALSE,"CelPIB"}</definedName>
    <definedName name="wrn.CelPIB." localSheetId="8" hidden="1">{#N/A,#N/A,FALSE,"CelPIB"}</definedName>
    <definedName name="wrn.CelPIB." localSheetId="0" hidden="1">{#N/A,#N/A,FALSE,"CelPIB"}</definedName>
    <definedName name="wrn.CelPIB." localSheetId="1" hidden="1">{#N/A,#N/A,FALSE,"CelPIB"}</definedName>
    <definedName name="wrn.CelPIB." localSheetId="3" hidden="1">{#N/A,#N/A,FALSE,"CelPIB"}</definedName>
    <definedName name="wrn.CelPIB." localSheetId="6" hidden="1">{#N/A,#N/A,FALSE,"CelPIB"}</definedName>
    <definedName name="wrn.CelPIB." localSheetId="10" hidden="1">{#N/A,#N/A,FALSE,"CelPIB"}</definedName>
    <definedName name="wrn.CelPIB." localSheetId="13" hidden="1">{#N/A,#N/A,FALSE,"CelPIB"}</definedName>
    <definedName name="wrn.CelPIB." hidden="1">{#N/A,#N/A,FALSE,"CelPIB"}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2" hidden="1">{#N/A,#N/A,FALSE,"NFPS GDP"}</definedName>
    <definedName name="wrn.CGvt._.Revenue._.GDP." localSheetId="9" hidden="1">{#N/A,#N/A,FALSE,"NFPS GDP"}</definedName>
    <definedName name="wrn.CGvt._.Revenue._.GDP." localSheetId="7" hidden="1">{#N/A,#N/A,FALSE,"NFPS GDP"}</definedName>
    <definedName name="wrn.CGvt._.Revenue._.GDP." localSheetId="11" hidden="1">{#N/A,#N/A,FALSE,"NFPS GDP"}</definedName>
    <definedName name="wrn.CGvt._.Revenue._.GDP." localSheetId="8" hidden="1">{#N/A,#N/A,FALSE,"NFPS GDP"}</definedName>
    <definedName name="wrn.CGvt._.Revenue._.GDP." localSheetId="0" hidden="1">{#N/A,#N/A,FALSE,"NFPS GDP"}</definedName>
    <definedName name="wrn.CGvt._.Revenue._.GDP." localSheetId="1" hidden="1">{#N/A,#N/A,FALSE,"NFPS GDP"}</definedName>
    <definedName name="wrn.CGvt._.Revenue._.GDP." localSheetId="3" hidden="1">{#N/A,#N/A,FALSE,"NFPS GDP"}</definedName>
    <definedName name="wrn.CGvt._.Revenue._.GDP." localSheetId="6" hidden="1">{#N/A,#N/A,FALSE,"NFPS GDP"}</definedName>
    <definedName name="wrn.CGvt._.Revenue._.GDP." localSheetId="10" hidden="1">{#N/A,#N/A,FALSE,"NFPS GDP"}</definedName>
    <definedName name="wrn.CGvt._.Revenue._.GDP." localSheetId="13" hidden="1">{#N/A,#N/A,FALSE,"NFPS GDP"}</definedName>
    <definedName name="wrn.CGvt._.Revenue._.GDP." hidden="1">{#N/A,#N/A,FALSE,"NFPS GDP"}</definedName>
    <definedName name="wrn.CREDIT." localSheetId="2" hidden="1">{#N/A,#N/A,FALSE,"CREDIT"}</definedName>
    <definedName name="wrn.CREDIT." localSheetId="9" hidden="1">{#N/A,#N/A,FALSE,"CREDIT"}</definedName>
    <definedName name="wrn.CREDIT." localSheetId="7" hidden="1">{#N/A,#N/A,FALSE,"CREDIT"}</definedName>
    <definedName name="wrn.CREDIT." localSheetId="11" hidden="1">{#N/A,#N/A,FALSE,"CREDIT"}</definedName>
    <definedName name="wrn.CREDIT." localSheetId="8"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6" hidden="1">{#N/A,#N/A,FALSE,"CREDIT"}</definedName>
    <definedName name="wrn.CREDIT." localSheetId="10" hidden="1">{#N/A,#N/A,FALSE,"CREDIT"}</definedName>
    <definedName name="wrn.CREDIT." localSheetId="13" hidden="1">{#N/A,#N/A,FALSE,"CREDIT"}</definedName>
    <definedName name="wrn.CREDIT." hidden="1">{#N/A,#N/A,FALSE,"CREDIT"}</definedName>
    <definedName name="wrn.DEBTSVC." localSheetId="2" hidden="1">{#N/A,#N/A,FALSE,"DEBTSVC"}</definedName>
    <definedName name="wrn.DEBTSVC." localSheetId="9" hidden="1">{#N/A,#N/A,FALSE,"DEBTSVC"}</definedName>
    <definedName name="wrn.DEBTSVC." localSheetId="7" hidden="1">{#N/A,#N/A,FALSE,"DEBTSVC"}</definedName>
    <definedName name="wrn.DEBTSVC." localSheetId="11" hidden="1">{#N/A,#N/A,FALSE,"DEBTSVC"}</definedName>
    <definedName name="wrn.DEBTSVC." localSheetId="8"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6" hidden="1">{#N/A,#N/A,FALSE,"DEBTSVC"}</definedName>
    <definedName name="wrn.DEBTSVC." localSheetId="10" hidden="1">{#N/A,#N/A,FALSE,"DEBTSVC"}</definedName>
    <definedName name="wrn.DEBTSVC." localSheetId="13" hidden="1">{#N/A,#N/A,FALSE,"DEBTSVC"}</definedName>
    <definedName name="wrn.DEBTSVC." hidden="1">{#N/A,#N/A,FALSE,"DEBTSVC"}</definedName>
    <definedName name="wrn.DEPO." localSheetId="2" hidden="1">{#N/A,#N/A,FALSE,"DEPO"}</definedName>
    <definedName name="wrn.DEPO." localSheetId="9" hidden="1">{#N/A,#N/A,FALSE,"DEPO"}</definedName>
    <definedName name="wrn.DEPO." localSheetId="7" hidden="1">{#N/A,#N/A,FALSE,"DEPO"}</definedName>
    <definedName name="wrn.DEPO." localSheetId="11" hidden="1">{#N/A,#N/A,FALSE,"DEPO"}</definedName>
    <definedName name="wrn.DEPO." localSheetId="8" hidden="1">{#N/A,#N/A,FALSE,"DEPO"}</definedName>
    <definedName name="wrn.DEPO." localSheetId="0" hidden="1">{#N/A,#N/A,FALSE,"DEPO"}</definedName>
    <definedName name="wrn.DEPO." localSheetId="1" hidden="1">{#N/A,#N/A,FALSE,"DEPO"}</definedName>
    <definedName name="wrn.DEPO." localSheetId="3" hidden="1">{#N/A,#N/A,FALSE,"DEPO"}</definedName>
    <definedName name="wrn.DEPO." localSheetId="6" hidden="1">{#N/A,#N/A,FALSE,"DEPO"}</definedName>
    <definedName name="wrn.DEPO." localSheetId="10" hidden="1">{#N/A,#N/A,FALSE,"DEPO"}</definedName>
    <definedName name="wrn.DEPO." localSheetId="13" hidden="1">{#N/A,#N/A,FALSE,"DEPO"}</definedName>
    <definedName name="wrn.DEPO." hidden="1">{#N/A,#N/A,FALSE,"DEPO"}</definedName>
    <definedName name="wrn.EntpsPIB." localSheetId="2" hidden="1">{#N/A,#N/A,FALSE,"EntpsPIB"}</definedName>
    <definedName name="wrn.EntpsPIB." localSheetId="9" hidden="1">{#N/A,#N/A,FALSE,"EntpsPIB"}</definedName>
    <definedName name="wrn.EntpsPIB." localSheetId="7" hidden="1">{#N/A,#N/A,FALSE,"EntpsPIB"}</definedName>
    <definedName name="wrn.EntpsPIB." localSheetId="11" hidden="1">{#N/A,#N/A,FALSE,"EntpsPIB"}</definedName>
    <definedName name="wrn.EntpsPIB." localSheetId="8" hidden="1">{#N/A,#N/A,FALSE,"EntpsPIB"}</definedName>
    <definedName name="wrn.EntpsPIB." localSheetId="0" hidden="1">{#N/A,#N/A,FALSE,"EntpsPIB"}</definedName>
    <definedName name="wrn.EntpsPIB." localSheetId="1" hidden="1">{#N/A,#N/A,FALSE,"EntpsPIB"}</definedName>
    <definedName name="wrn.EntpsPIB." localSheetId="3" hidden="1">{#N/A,#N/A,FALSE,"EntpsPIB"}</definedName>
    <definedName name="wrn.EntpsPIB." localSheetId="6" hidden="1">{#N/A,#N/A,FALSE,"EntpsPIB"}</definedName>
    <definedName name="wrn.EntpsPIB." localSheetId="10" hidden="1">{#N/A,#N/A,FALSE,"EntpsPIB"}</definedName>
    <definedName name="wrn.EntpsPIB." localSheetId="13" hidden="1">{#N/A,#N/A,FALSE,"EntpsPIB"}</definedName>
    <definedName name="wrn.EntpsPIB." hidden="1">{#N/A,#N/A,FALSE,"EntpsPIB"}</definedName>
    <definedName name="wrn.EXCISE." localSheetId="2" hidden="1">{#N/A,#N/A,FALSE,"EXCISE"}</definedName>
    <definedName name="wrn.EXCISE." localSheetId="9" hidden="1">{#N/A,#N/A,FALSE,"EXCISE"}</definedName>
    <definedName name="wrn.EXCISE." localSheetId="7" hidden="1">{#N/A,#N/A,FALSE,"EXCISE"}</definedName>
    <definedName name="wrn.EXCISE." localSheetId="11" hidden="1">{#N/A,#N/A,FALSE,"EXCISE"}</definedName>
    <definedName name="wrn.EXCISE." localSheetId="8"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6" hidden="1">{#N/A,#N/A,FALSE,"EXCISE"}</definedName>
    <definedName name="wrn.EXCISE." localSheetId="10" hidden="1">{#N/A,#N/A,FALSE,"EXCISE"}</definedName>
    <definedName name="wrn.EXCISE." localSheetId="13" hidden="1">{#N/A,#N/A,FALSE,"EXCISE"}</definedName>
    <definedName name="wrn.EXCISE." hidden="1">{#N/A,#N/A,FALSE,"EXCISE"}</definedName>
    <definedName name="wrn.EXRATE." localSheetId="2" hidden="1">{#N/A,#N/A,FALSE,"EXRATE"}</definedName>
    <definedName name="wrn.EXRATE." localSheetId="9" hidden="1">{#N/A,#N/A,FALSE,"EXRATE"}</definedName>
    <definedName name="wrn.EXRATE." localSheetId="7" hidden="1">{#N/A,#N/A,FALSE,"EXRATE"}</definedName>
    <definedName name="wrn.EXRATE." localSheetId="11" hidden="1">{#N/A,#N/A,FALSE,"EXRATE"}</definedName>
    <definedName name="wrn.EXRATE." localSheetId="8"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6" hidden="1">{#N/A,#N/A,FALSE,"EXRATE"}</definedName>
    <definedName name="wrn.EXRATE." localSheetId="10" hidden="1">{#N/A,#N/A,FALSE,"EXRATE"}</definedName>
    <definedName name="wrn.EXRATE." localSheetId="13" hidden="1">{#N/A,#N/A,FALSE,"EXRATE"}</definedName>
    <definedName name="wrn.EXRATE." hidden="1">{#N/A,#N/A,FALSE,"EXRATE"}</definedName>
    <definedName name="wrn.EXTDEBT." localSheetId="2" hidden="1">{#N/A,#N/A,FALSE,"EXTDEBT"}</definedName>
    <definedName name="wrn.EXTDEBT." localSheetId="9" hidden="1">{#N/A,#N/A,FALSE,"EXTDEBT"}</definedName>
    <definedName name="wrn.EXTDEBT." localSheetId="7" hidden="1">{#N/A,#N/A,FALSE,"EXTDEBT"}</definedName>
    <definedName name="wrn.EXTDEBT." localSheetId="11" hidden="1">{#N/A,#N/A,FALSE,"EXTDEBT"}</definedName>
    <definedName name="wrn.EXTDEBT." localSheetId="8"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6" hidden="1">{#N/A,#N/A,FALSE,"EXTDEBT"}</definedName>
    <definedName name="wrn.EXTDEBT." localSheetId="10" hidden="1">{#N/A,#N/A,FALSE,"EXTDEBT"}</definedName>
    <definedName name="wrn.EXTDEBT." localSheetId="13" hidden="1">{#N/A,#N/A,FALSE,"EXTDEBT"}</definedName>
    <definedName name="wrn.EXTDEBT." hidden="1">{#N/A,#N/A,FALSE,"EXTDEBT"}</definedName>
    <definedName name="wrn.EXTRABUDGT." localSheetId="2" hidden="1">{#N/A,#N/A,FALSE,"EXTRABUDGT"}</definedName>
    <definedName name="wrn.EXTRABUDGT." localSheetId="9" hidden="1">{#N/A,#N/A,FALSE,"EXTRABUDGT"}</definedName>
    <definedName name="wrn.EXTRABUDGT." localSheetId="7" hidden="1">{#N/A,#N/A,FALSE,"EXTRABUDGT"}</definedName>
    <definedName name="wrn.EXTRABUDGT." localSheetId="11" hidden="1">{#N/A,#N/A,FALSE,"EXTRABUDGT"}</definedName>
    <definedName name="wrn.EXTRABUDGT." localSheetId="8"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6" hidden="1">{#N/A,#N/A,FALSE,"EXTRABUDGT"}</definedName>
    <definedName name="wrn.EXTRABUDGT." localSheetId="10" hidden="1">{#N/A,#N/A,FALSE,"EXTRABUDGT"}</definedName>
    <definedName name="wrn.EXTRABUDGT." localSheetId="13" hidden="1">{#N/A,#N/A,FALSE,"EXTRABUDGT"}</definedName>
    <definedName name="wrn.EXTRABUDGT." hidden="1">{#N/A,#N/A,FALSE,"EXTRABUDGT"}</definedName>
    <definedName name="wrn.EXTRABUDGT2." localSheetId="2" hidden="1">{#N/A,#N/A,FALSE,"EXTRABUDGT2"}</definedName>
    <definedName name="wrn.EXTRABUDGT2." localSheetId="9" hidden="1">{#N/A,#N/A,FALSE,"EXTRABUDGT2"}</definedName>
    <definedName name="wrn.EXTRABUDGT2." localSheetId="7" hidden="1">{#N/A,#N/A,FALSE,"EXTRABUDGT2"}</definedName>
    <definedName name="wrn.EXTRABUDGT2." localSheetId="11" hidden="1">{#N/A,#N/A,FALSE,"EXTRABUDGT2"}</definedName>
    <definedName name="wrn.EXTRABUDGT2." localSheetId="8"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6" hidden="1">{#N/A,#N/A,FALSE,"EXTRABUDGT2"}</definedName>
    <definedName name="wrn.EXTRABUDGT2." localSheetId="10" hidden="1">{#N/A,#N/A,FALSE,"EXTRABUDGT2"}</definedName>
    <definedName name="wrn.EXTRABUDGT2." localSheetId="13" hidden="1">{#N/A,#N/A,FALSE,"EXTRABUDGT2"}</definedName>
    <definedName name="wrn.EXTRABUDGT2." hidden="1">{#N/A,#N/A,FALSE,"EXTRABUDGT2"}</definedName>
    <definedName name="wrn.GDP." localSheetId="2" hidden="1">{#N/A,#N/A,FALSE,"GDP_ORIGIN";#N/A,#N/A,FALSE,"EMP_POP"}</definedName>
    <definedName name="wrn.GDP." localSheetId="9" hidden="1">{#N/A,#N/A,FALSE,"GDP_ORIGIN";#N/A,#N/A,FALSE,"EMP_POP"}</definedName>
    <definedName name="wrn.GDP." localSheetId="7" hidden="1">{#N/A,#N/A,FALSE,"GDP_ORIGIN";#N/A,#N/A,FALSE,"EMP_POP"}</definedName>
    <definedName name="wrn.GDP." localSheetId="11" hidden="1">{#N/A,#N/A,FALSE,"GDP_ORIGIN";#N/A,#N/A,FALSE,"EMP_POP"}</definedName>
    <definedName name="wrn.GDP." localSheetId="8"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6" hidden="1">{#N/A,#N/A,FALSE,"GDP_ORIGIN";#N/A,#N/A,FALSE,"EMP_POP"}</definedName>
    <definedName name="wrn.GDP." localSheetId="10" hidden="1">{#N/A,#N/A,FALSE,"GDP_ORIGIN";#N/A,#N/A,FALSE,"EMP_POP"}</definedName>
    <definedName name="wrn.GDP." localSheetId="13" hidden="1">{#N/A,#N/A,FALSE,"GDP_ORIGIN";#N/A,#N/A,FALSE,"EMP_POP"}</definedName>
    <definedName name="wrn.GDP." hidden="1">{#N/A,#N/A,FALSE,"GDP_ORIGIN";#N/A,#N/A,FALSE,"EMP_POP"}</definedName>
    <definedName name="wrn.GGOVT." localSheetId="2" hidden="1">{#N/A,#N/A,FALSE,"GGOVT"}</definedName>
    <definedName name="wrn.GGOVT." localSheetId="9" hidden="1">{#N/A,#N/A,FALSE,"GGOVT"}</definedName>
    <definedName name="wrn.GGOVT." localSheetId="7" hidden="1">{#N/A,#N/A,FALSE,"GGOVT"}</definedName>
    <definedName name="wrn.GGOVT." localSheetId="11" hidden="1">{#N/A,#N/A,FALSE,"GGOVT"}</definedName>
    <definedName name="wrn.GGOVT." localSheetId="8"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6" hidden="1">{#N/A,#N/A,FALSE,"GGOVT"}</definedName>
    <definedName name="wrn.GGOVT." localSheetId="10" hidden="1">{#N/A,#N/A,FALSE,"GGOVT"}</definedName>
    <definedName name="wrn.GGOVT." localSheetId="13" hidden="1">{#N/A,#N/A,FALSE,"GGOVT"}</definedName>
    <definedName name="wrn.GGOVT." hidden="1">{#N/A,#N/A,FALSE,"GGOVT"}</definedName>
    <definedName name="wrn.GGOVT2." localSheetId="2" hidden="1">{#N/A,#N/A,FALSE,"GGOVT2"}</definedName>
    <definedName name="wrn.GGOVT2." localSheetId="9" hidden="1">{#N/A,#N/A,FALSE,"GGOVT2"}</definedName>
    <definedName name="wrn.GGOVT2." localSheetId="7" hidden="1">{#N/A,#N/A,FALSE,"GGOVT2"}</definedName>
    <definedName name="wrn.GGOVT2." localSheetId="11" hidden="1">{#N/A,#N/A,FALSE,"GGOVT2"}</definedName>
    <definedName name="wrn.GGOVT2." localSheetId="8"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6" hidden="1">{#N/A,#N/A,FALSE,"GGOVT2"}</definedName>
    <definedName name="wrn.GGOVT2." localSheetId="10" hidden="1">{#N/A,#N/A,FALSE,"GGOVT2"}</definedName>
    <definedName name="wrn.GGOVT2." localSheetId="13" hidden="1">{#N/A,#N/A,FALSE,"GGOVT2"}</definedName>
    <definedName name="wrn.GGOVT2." hidden="1">{#N/A,#N/A,FALSE,"GGOVT2"}</definedName>
    <definedName name="wrn.GGOVTPC." localSheetId="2" hidden="1">{#N/A,#N/A,FALSE,"GGOVT%"}</definedName>
    <definedName name="wrn.GGOVTPC." localSheetId="9" hidden="1">{#N/A,#N/A,FALSE,"GGOVT%"}</definedName>
    <definedName name="wrn.GGOVTPC." localSheetId="7" hidden="1">{#N/A,#N/A,FALSE,"GGOVT%"}</definedName>
    <definedName name="wrn.GGOVTPC." localSheetId="11" hidden="1">{#N/A,#N/A,FALSE,"GGOVT%"}</definedName>
    <definedName name="wrn.GGOVTPC." localSheetId="8"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6" hidden="1">{#N/A,#N/A,FALSE,"GGOVT%"}</definedName>
    <definedName name="wrn.GGOVTPC." localSheetId="10" hidden="1">{#N/A,#N/A,FALSE,"GGOVT%"}</definedName>
    <definedName name="wrn.GGOVTPC." localSheetId="13" hidden="1">{#N/A,#N/A,FALSE,"GGOVT%"}</definedName>
    <definedName name="wrn.GGOVTPC." hidden="1">{#N/A,#N/A,FALSE,"GGOVT%"}</definedName>
    <definedName name="wrn.INCOMETX." localSheetId="2" hidden="1">{#N/A,#N/A,FALSE,"INCOMETX"}</definedName>
    <definedName name="wrn.INCOMETX." localSheetId="9" hidden="1">{#N/A,#N/A,FALSE,"INCOMETX"}</definedName>
    <definedName name="wrn.INCOMETX." localSheetId="7" hidden="1">{#N/A,#N/A,FALSE,"INCOMETX"}</definedName>
    <definedName name="wrn.INCOMETX." localSheetId="11" hidden="1">{#N/A,#N/A,FALSE,"INCOMETX"}</definedName>
    <definedName name="wrn.INCOMETX." localSheetId="8"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6" hidden="1">{#N/A,#N/A,FALSE,"INCOMETX"}</definedName>
    <definedName name="wrn.INCOMETX." localSheetId="10" hidden="1">{#N/A,#N/A,FALSE,"INCOMETX"}</definedName>
    <definedName name="wrn.INCOMETX." localSheetId="13" hidden="1">{#N/A,#N/A,FALSE,"INCOMETX"}</definedName>
    <definedName name="wrn.INCOMETX." hidden="1">{#N/A,#N/A,FALSE,"INCOMETX"}</definedName>
    <definedName name="wrn.Input._.and._.output._.tables." localSheetId="2"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2" hidden="1">{#N/A,#N/A,FALSE,"INTERST"}</definedName>
    <definedName name="wrn.INTERST." localSheetId="9" hidden="1">{#N/A,#N/A,FALSE,"INTERST"}</definedName>
    <definedName name="wrn.INTERST." localSheetId="7" hidden="1">{#N/A,#N/A,FALSE,"INTERST"}</definedName>
    <definedName name="wrn.INTERST." localSheetId="11" hidden="1">{#N/A,#N/A,FALSE,"INTERST"}</definedName>
    <definedName name="wrn.INTERST." localSheetId="8"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6" hidden="1">{#N/A,#N/A,FALSE,"INTERST"}</definedName>
    <definedName name="wrn.INTERST." localSheetId="10" hidden="1">{#N/A,#N/A,FALSE,"INTERST"}</definedName>
    <definedName name="wrn.INTERST." localSheetId="13" hidden="1">{#N/A,#N/A,FALSE,"INTERST"}</definedName>
    <definedName name="wrn.INTERST." hidden="1">{#N/A,#N/A,FALSE,"INTERST"}</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2" hidden="1">{"Main Economic Indicators",#N/A,FALSE,"C"}</definedName>
    <definedName name="wrn.Main._.Economic._.Indicators." localSheetId="9" hidden="1">{"Main Economic Indicators",#N/A,FALSE,"C"}</definedName>
    <definedName name="wrn.Main._.Economic._.Indicators." localSheetId="7" hidden="1">{"Main Economic Indicators",#N/A,FALSE,"C"}</definedName>
    <definedName name="wrn.Main._.Economic._.Indicators." localSheetId="11" hidden="1">{"Main Economic Indicators",#N/A,FALSE,"C"}</definedName>
    <definedName name="wrn.Main._.Economic._.Indicators." localSheetId="8"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3" hidden="1">{"Main Economic Indicators",#N/A,FALSE,"C"}</definedName>
    <definedName name="wrn.Main._.Economic._.Indicators." hidden="1">{"Main Economic Indicators",#N/A,FALSE,"C"}</definedName>
    <definedName name="wrn.MDABOP." localSheetId="2"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2"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2" hidden="1">{"MONA",#N/A,FALSE,"S"}</definedName>
    <definedName name="wrn.MONA." localSheetId="9" hidden="1">{"MONA",#N/A,FALSE,"S"}</definedName>
    <definedName name="wrn.MONA." localSheetId="7" hidden="1">{"MONA",#N/A,FALSE,"S"}</definedName>
    <definedName name="wrn.MONA." localSheetId="11" hidden="1">{"MONA",#N/A,FALSE,"S"}</definedName>
    <definedName name="wrn.MONA." localSheetId="8" hidden="1">{"MONA",#N/A,FALSE,"S"}</definedName>
    <definedName name="wrn.MONA." localSheetId="0" hidden="1">{"MONA",#N/A,FALSE,"S"}</definedName>
    <definedName name="wrn.MONA." localSheetId="1" hidden="1">{"MONA",#N/A,FALSE,"S"}</definedName>
    <definedName name="wrn.MONA." localSheetId="3" hidden="1">{"MONA",#N/A,FALSE,"S"}</definedName>
    <definedName name="wrn.MONA." localSheetId="6" hidden="1">{"MONA",#N/A,FALSE,"S"}</definedName>
    <definedName name="wrn.MONA." localSheetId="10" hidden="1">{"MONA",#N/A,FALSE,"S"}</definedName>
    <definedName name="wrn.MONA." localSheetId="13" hidden="1">{"MONA",#N/A,FALSE,"S"}</definedName>
    <definedName name="wrn.MONA." hidden="1">{"MONA",#N/A,FALSE,"S"}</definedName>
    <definedName name="wrn.Monthsheet." localSheetId="2" hidden="1">{"Minpmon",#N/A,FALSE,"Monthinput"}</definedName>
    <definedName name="wrn.Monthsheet." localSheetId="9" hidden="1">{"Minpmon",#N/A,FALSE,"Monthinput"}</definedName>
    <definedName name="wrn.Monthsheet." localSheetId="7" hidden="1">{"Minpmon",#N/A,FALSE,"Monthinput"}</definedName>
    <definedName name="wrn.Monthsheet." localSheetId="11" hidden="1">{"Minpmon",#N/A,FALSE,"Monthinput"}</definedName>
    <definedName name="wrn.Monthsheet." localSheetId="8" hidden="1">{"Minpmon",#N/A,FALSE,"Monthinput"}</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localSheetId="6" hidden="1">{"Minpmon",#N/A,FALSE,"Monthinput"}</definedName>
    <definedName name="wrn.Monthsheet." localSheetId="10" hidden="1">{"Minpmon",#N/A,FALSE,"Monthinput"}</definedName>
    <definedName name="wrn.Monthsheet." localSheetId="13" hidden="1">{"Minpmon",#N/A,FALSE,"Monthinput"}</definedName>
    <definedName name="wrn.Monthsheet." hidden="1">{"Minpmon",#N/A,FALSE,"Monthinput"}</definedName>
    <definedName name="wrn.MS." localSheetId="2" hidden="1">{#N/A,#N/A,FALSE,"MS"}</definedName>
    <definedName name="wrn.MS." localSheetId="9" hidden="1">{#N/A,#N/A,FALSE,"MS"}</definedName>
    <definedName name="wrn.MS." localSheetId="7" hidden="1">{#N/A,#N/A,FALSE,"MS"}</definedName>
    <definedName name="wrn.MS." localSheetId="11" hidden="1">{#N/A,#N/A,FALSE,"MS"}</definedName>
    <definedName name="wrn.MS." localSheetId="8" hidden="1">{#N/A,#N/A,FALSE,"MS"}</definedName>
    <definedName name="wrn.MS." localSheetId="0" hidden="1">{#N/A,#N/A,FALSE,"MS"}</definedName>
    <definedName name="wrn.MS." localSheetId="1" hidden="1">{#N/A,#N/A,FALSE,"MS"}</definedName>
    <definedName name="wrn.MS." localSheetId="3" hidden="1">{#N/A,#N/A,FALSE,"MS"}</definedName>
    <definedName name="wrn.MS." localSheetId="6" hidden="1">{#N/A,#N/A,FALSE,"MS"}</definedName>
    <definedName name="wrn.MS." localSheetId="10" hidden="1">{#N/A,#N/A,FALSE,"MS"}</definedName>
    <definedName name="wrn.MS." localSheetId="13" hidden="1">{#N/A,#N/A,FALSE,"MS"}</definedName>
    <definedName name="wrn.MS." hidden="1">{#N/A,#N/A,FALSE,"MS"}</definedName>
    <definedName name="wrn.NBG." localSheetId="2" hidden="1">{#N/A,#N/A,FALSE,"NBG"}</definedName>
    <definedName name="wrn.NBG." localSheetId="9" hidden="1">{#N/A,#N/A,FALSE,"NBG"}</definedName>
    <definedName name="wrn.NBG." localSheetId="7" hidden="1">{#N/A,#N/A,FALSE,"NBG"}</definedName>
    <definedName name="wrn.NBG." localSheetId="11" hidden="1">{#N/A,#N/A,FALSE,"NBG"}</definedName>
    <definedName name="wrn.NBG." localSheetId="8" hidden="1">{#N/A,#N/A,FALSE,"NBG"}</definedName>
    <definedName name="wrn.NBG." localSheetId="0" hidden="1">{#N/A,#N/A,FALSE,"NBG"}</definedName>
    <definedName name="wrn.NBG." localSheetId="1" hidden="1">{#N/A,#N/A,FALSE,"NBG"}</definedName>
    <definedName name="wrn.NBG." localSheetId="3" hidden="1">{#N/A,#N/A,FALSE,"NBG"}</definedName>
    <definedName name="wrn.NBG." localSheetId="6" hidden="1">{#N/A,#N/A,FALSE,"NBG"}</definedName>
    <definedName name="wrn.NBG." localSheetId="10" hidden="1">{#N/A,#N/A,FALSE,"NBG"}</definedName>
    <definedName name="wrn.NBG." localSheetId="13" hidden="1">{#N/A,#N/A,FALSE,"NBG"}</definedName>
    <definedName name="wrn.NBG." hidden="1">{#N/A,#N/A,FALSE,"NBG"}</definedName>
    <definedName name="wrn.NFPS._.GDP." localSheetId="2" hidden="1">{#N/A,#N/A,FALSE,"NFPS GDP"}</definedName>
    <definedName name="wrn.NFPS._.GDP." localSheetId="9" hidden="1">{#N/A,#N/A,FALSE,"NFPS GDP"}</definedName>
    <definedName name="wrn.NFPS._.GDP." localSheetId="7" hidden="1">{#N/A,#N/A,FALSE,"NFPS GDP"}</definedName>
    <definedName name="wrn.NFPS._.GDP." localSheetId="11" hidden="1">{#N/A,#N/A,FALSE,"NFPS GDP"}</definedName>
    <definedName name="wrn.NFPS._.GDP." localSheetId="8" hidden="1">{#N/A,#N/A,FALSE,"NFPS GDP"}</definedName>
    <definedName name="wrn.NFPS._.GDP." localSheetId="0" hidden="1">{#N/A,#N/A,FALSE,"NFPS GDP"}</definedName>
    <definedName name="wrn.NFPS._.GDP." localSheetId="1" hidden="1">{#N/A,#N/A,FALSE,"NFPS GDP"}</definedName>
    <definedName name="wrn.NFPS._.GDP." localSheetId="3" hidden="1">{#N/A,#N/A,FALSE,"NFPS GDP"}</definedName>
    <definedName name="wrn.NFPS._.GDP." localSheetId="6" hidden="1">{#N/A,#N/A,FALSE,"NFPS GDP"}</definedName>
    <definedName name="wrn.NFPS._.GDP." localSheetId="10" hidden="1">{#N/A,#N/A,FALSE,"NFPS GDP"}</definedName>
    <definedName name="wrn.NFPS._.GDP." localSheetId="13" hidden="1">{#N/A,#N/A,FALSE,"NFPS GDP"}</definedName>
    <definedName name="wrn.NFPS._.GDP." hidden="1">{#N/A,#N/A,FALSE,"NFPS GDP"}</definedName>
    <definedName name="wrn.original." localSheetId="2" hidden="1">{"Original",#N/A,FALSE,"CENTBANK";"Original",#N/A,FALSE,"COMBANKS"}</definedName>
    <definedName name="wrn.original." localSheetId="9" hidden="1">{"Original",#N/A,FALSE,"CENTBANK";"Original",#N/A,FALSE,"COMBANKS"}</definedName>
    <definedName name="wrn.original." localSheetId="7" hidden="1">{"Original",#N/A,FALSE,"CENTBANK";"Original",#N/A,FALSE,"COMBANKS"}</definedName>
    <definedName name="wrn.original." localSheetId="11" hidden="1">{"Original",#N/A,FALSE,"CENTBANK";"Original",#N/A,FALSE,"COMBANKS"}</definedName>
    <definedName name="wrn.original." localSheetId="8"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3" hidden="1">{"Original",#N/A,FALSE,"CENTBANK";"Original",#N/A,FALSE,"COMBANKS"}</definedName>
    <definedName name="wrn.original." localSheetId="6" hidden="1">{"Original",#N/A,FALSE,"CENTBANK";"Original",#N/A,FALSE,"COMBANKS"}</definedName>
    <definedName name="wrn.original." localSheetId="10" hidden="1">{"Original",#N/A,FALSE,"CENTBANK";"Original",#N/A,FALSE,"COMBANKS"}</definedName>
    <definedName name="wrn.original." localSheetId="13" hidden="1">{"Original",#N/A,FALSE,"CENTBANK";"Original",#N/A,FALSE,"COMBANKS"}</definedName>
    <definedName name="wrn.original." hidden="1">{"Original",#N/A,FALSE,"CENTBANK";"Original",#N/A,FALSE,"COMBANKS"}</definedName>
    <definedName name="wrn.Output._.tables." localSheetId="2" hidden="1">{#N/A,#N/A,FALSE,"I";#N/A,#N/A,FALSE,"J";#N/A,#N/A,FALSE,"K";#N/A,#N/A,FALSE,"L";#N/A,#N/A,FALSE,"M";#N/A,#N/A,FALSE,"N";#N/A,#N/A,FALSE,"O"}</definedName>
    <definedName name="wrn.Output._.tables." localSheetId="9" hidden="1">{#N/A,#N/A,FALSE,"I";#N/A,#N/A,FALSE,"J";#N/A,#N/A,FALSE,"K";#N/A,#N/A,FALSE,"L";#N/A,#N/A,FALSE,"M";#N/A,#N/A,FALSE,"N";#N/A,#N/A,FALSE,"O"}</definedName>
    <definedName name="wrn.Output._.tables." localSheetId="7" hidden="1">{#N/A,#N/A,FALSE,"I";#N/A,#N/A,FALSE,"J";#N/A,#N/A,FALSE,"K";#N/A,#N/A,FALSE,"L";#N/A,#N/A,FALSE,"M";#N/A,#N/A,FALSE,"N";#N/A,#N/A,FALSE,"O"}</definedName>
    <definedName name="wrn.Output._.tables." localSheetId="11" hidden="1">{#N/A,#N/A,FALSE,"I";#N/A,#N/A,FALSE,"J";#N/A,#N/A,FALSE,"K";#N/A,#N/A,FALSE,"L";#N/A,#N/A,FALSE,"M";#N/A,#N/A,FALSE,"N";#N/A,#N/A,FALSE,"O"}</definedName>
    <definedName name="wrn.Output._.tables." localSheetId="8"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3" hidden="1">{#N/A,#N/A,FALSE,"I";#N/A,#N/A,FALSE,"J";#N/A,#N/A,FALSE,"K";#N/A,#N/A,FALSE,"L";#N/A,#N/A,FALSE,"M";#N/A,#N/A,FALSE,"N";#N/A,#N/A,FALSE,"O"}</definedName>
    <definedName name="wrn.Output._.tables." hidden="1">{#N/A,#N/A,FALSE,"I";#N/A,#N/A,FALSE,"J";#N/A,#N/A,FALSE,"K";#N/A,#N/A,FALSE,"L";#N/A,#N/A,FALSE,"M";#N/A,#N/A,FALSE,"N";#N/A,#N/A,FALSE,"O"}</definedName>
    <definedName name="wrn.PCPI." localSheetId="2" hidden="1">{#N/A,#N/A,FALSE,"PCPI"}</definedName>
    <definedName name="wrn.PCPI." localSheetId="9" hidden="1">{#N/A,#N/A,FALSE,"PCPI"}</definedName>
    <definedName name="wrn.PCPI." localSheetId="7" hidden="1">{#N/A,#N/A,FALSE,"PCPI"}</definedName>
    <definedName name="wrn.PCPI." localSheetId="11" hidden="1">{#N/A,#N/A,FALSE,"PCPI"}</definedName>
    <definedName name="wrn.PCPI." localSheetId="8" hidden="1">{#N/A,#N/A,FALSE,"PCPI"}</definedName>
    <definedName name="wrn.PCPI." localSheetId="0" hidden="1">{#N/A,#N/A,FALSE,"PCPI"}</definedName>
    <definedName name="wrn.PCPI." localSheetId="1" hidden="1">{#N/A,#N/A,FALSE,"PCPI"}</definedName>
    <definedName name="wrn.PCPI." localSheetId="3" hidden="1">{#N/A,#N/A,FALSE,"PCPI"}</definedName>
    <definedName name="wrn.PCPI." localSheetId="6" hidden="1">{#N/A,#N/A,FALSE,"PCPI"}</definedName>
    <definedName name="wrn.PCPI." localSheetId="10" hidden="1">{#N/A,#N/A,FALSE,"PCPI"}</definedName>
    <definedName name="wrn.PCPI." localSheetId="13" hidden="1">{#N/A,#N/A,FALSE,"PCPI"}</definedName>
    <definedName name="wrn.PCPI." hidden="1">{#N/A,#N/A,FALSE,"PCPI"}</definedName>
    <definedName name="wrn.PENSION." localSheetId="2" hidden="1">{#N/A,#N/A,FALSE,"PENSION"}</definedName>
    <definedName name="wrn.PENSION." localSheetId="9" hidden="1">{#N/A,#N/A,FALSE,"PENSION"}</definedName>
    <definedName name="wrn.PENSION." localSheetId="7" hidden="1">{#N/A,#N/A,FALSE,"PENSION"}</definedName>
    <definedName name="wrn.PENSION." localSheetId="11" hidden="1">{#N/A,#N/A,FALSE,"PENSION"}</definedName>
    <definedName name="wrn.PENSION." localSheetId="8"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6" hidden="1">{#N/A,#N/A,FALSE,"PENSION"}</definedName>
    <definedName name="wrn.PENSION." localSheetId="10" hidden="1">{#N/A,#N/A,FALSE,"PENSION"}</definedName>
    <definedName name="wrn.PENSION." localSheetId="13" hidden="1">{#N/A,#N/A,FALSE,"PENSION"}</definedName>
    <definedName name="wrn.PENSION." hidden="1">{#N/A,#N/A,FALSE,"PENSION"}</definedName>
    <definedName name="wrn.Program." localSheetId="2" hidden="1">{"Tab1",#N/A,FALSE,"P";"Tab2",#N/A,FALSE,"P"}</definedName>
    <definedName name="wrn.Program." localSheetId="9" hidden="1">{"Tab1",#N/A,FALSE,"P";"Tab2",#N/A,FALSE,"P"}</definedName>
    <definedName name="wrn.Program." localSheetId="7" hidden="1">{"Tab1",#N/A,FALSE,"P";"Tab2",#N/A,FALSE,"P"}</definedName>
    <definedName name="wrn.Program." localSheetId="11" hidden="1">{"Tab1",#N/A,FALSE,"P";"Tab2",#N/A,FALSE,"P"}</definedName>
    <definedName name="wrn.Program." localSheetId="8"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6" hidden="1">{"Tab1",#N/A,FALSE,"P";"Tab2",#N/A,FALSE,"P"}</definedName>
    <definedName name="wrn.Program." localSheetId="10" hidden="1">{"Tab1",#N/A,FALSE,"P";"Tab2",#N/A,FALSE,"P"}</definedName>
    <definedName name="wrn.Program." localSheetId="13" hidden="1">{"Tab1",#N/A,FALSE,"P";"Tab2",#N/A,FALSE,"P"}</definedName>
    <definedName name="wrn.Program." hidden="1">{"Tab1",#N/A,FALSE,"P";"Tab2",#N/A,FALSE,"P"}</definedName>
    <definedName name="wrn.PRUDENT." localSheetId="2" hidden="1">{#N/A,#N/A,FALSE,"PRUDENT"}</definedName>
    <definedName name="wrn.PRUDENT." localSheetId="9" hidden="1">{#N/A,#N/A,FALSE,"PRUDENT"}</definedName>
    <definedName name="wrn.PRUDENT." localSheetId="7" hidden="1">{#N/A,#N/A,FALSE,"PRUDENT"}</definedName>
    <definedName name="wrn.PRUDENT." localSheetId="11" hidden="1">{#N/A,#N/A,FALSE,"PRUDENT"}</definedName>
    <definedName name="wrn.PRUDENT." localSheetId="8"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6" hidden="1">{#N/A,#N/A,FALSE,"PRUDENT"}</definedName>
    <definedName name="wrn.PRUDENT." localSheetId="10" hidden="1">{#N/A,#N/A,FALSE,"PRUDENT"}</definedName>
    <definedName name="wrn.PRUDENT." localSheetId="13" hidden="1">{#N/A,#N/A,FALSE,"PRUDENT"}</definedName>
    <definedName name="wrn.PRUDENT." hidden="1">{#N/A,#N/A,FALSE,"PRUDENT"}</definedName>
    <definedName name="wrn.PUBLEXP." localSheetId="2" hidden="1">{#N/A,#N/A,FALSE,"PUBLEXP"}</definedName>
    <definedName name="wrn.PUBLEXP." localSheetId="9" hidden="1">{#N/A,#N/A,FALSE,"PUBLEXP"}</definedName>
    <definedName name="wrn.PUBLEXP." localSheetId="7" hidden="1">{#N/A,#N/A,FALSE,"PUBLEXP"}</definedName>
    <definedName name="wrn.PUBLEXP." localSheetId="11" hidden="1">{#N/A,#N/A,FALSE,"PUBLEXP"}</definedName>
    <definedName name="wrn.PUBLEXP." localSheetId="8"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6" hidden="1">{#N/A,#N/A,FALSE,"PUBLEXP"}</definedName>
    <definedName name="wrn.PUBLEXP." localSheetId="10" hidden="1">{#N/A,#N/A,FALSE,"PUBLEXP"}</definedName>
    <definedName name="wrn.PUBLEXP." localSheetId="13" hidden="1">{#N/A,#N/A,FALSE,"PUBLEXP"}</definedName>
    <definedName name="wrn.PUBLEXP." hidden="1">{#N/A,#N/A,FALSE,"PUBLEXP"}</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2" hidden="1">{#N/A,#N/A,FALSE,"RestGGPIB"}</definedName>
    <definedName name="wrn.RestGGPIB." localSheetId="9" hidden="1">{#N/A,#N/A,FALSE,"RestGGPIB"}</definedName>
    <definedName name="wrn.RestGGPIB." localSheetId="7" hidden="1">{#N/A,#N/A,FALSE,"RestGGPIB"}</definedName>
    <definedName name="wrn.RestGGPIB." localSheetId="11" hidden="1">{#N/A,#N/A,FALSE,"RestGGPIB"}</definedName>
    <definedName name="wrn.RestGGPIB." localSheetId="8" hidden="1">{#N/A,#N/A,FALSE,"RestGGPIB"}</definedName>
    <definedName name="wrn.RestGGPIB." localSheetId="0" hidden="1">{#N/A,#N/A,FALSE,"RestGGPIB"}</definedName>
    <definedName name="wrn.RestGGPIB." localSheetId="1" hidden="1">{#N/A,#N/A,FALSE,"RestGGPIB"}</definedName>
    <definedName name="wrn.RestGGPIB." localSheetId="3" hidden="1">{#N/A,#N/A,FALSE,"RestGGPIB"}</definedName>
    <definedName name="wrn.RestGGPIB." localSheetId="6" hidden="1">{#N/A,#N/A,FALSE,"RestGGPIB"}</definedName>
    <definedName name="wrn.RestGGPIB." localSheetId="10" hidden="1">{#N/A,#N/A,FALSE,"RestGGPIB"}</definedName>
    <definedName name="wrn.RestGGPIB." localSheetId="13" hidden="1">{#N/A,#N/A,FALSE,"RestGGPIB"}</definedName>
    <definedName name="wrn.RestGGPIB." hidden="1">{#N/A,#N/A,FALSE,"RestGGPIB"}</definedName>
    <definedName name="wrn.REVSHARE." localSheetId="2" hidden="1">{#N/A,#N/A,FALSE,"REVSHARE"}</definedName>
    <definedName name="wrn.REVSHARE." localSheetId="9" hidden="1">{#N/A,#N/A,FALSE,"REVSHARE"}</definedName>
    <definedName name="wrn.REVSHARE." localSheetId="7" hidden="1">{#N/A,#N/A,FALSE,"REVSHARE"}</definedName>
    <definedName name="wrn.REVSHARE." localSheetId="11" hidden="1">{#N/A,#N/A,FALSE,"REVSHARE"}</definedName>
    <definedName name="wrn.REVSHARE." localSheetId="8"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6" hidden="1">{#N/A,#N/A,FALSE,"REVSHARE"}</definedName>
    <definedName name="wrn.REVSHARE." localSheetId="10" hidden="1">{#N/A,#N/A,FALSE,"REVSHARE"}</definedName>
    <definedName name="wrn.REVSHARE." localSheetId="13" hidden="1">{#N/A,#N/A,FALSE,"REVSHARE"}</definedName>
    <definedName name="wrn.REVSHARE." hidden="1">{#N/A,#N/A,FALSE,"REVSHARE"}</definedName>
    <definedName name="wrn.Riqfin." localSheetId="2" hidden="1">{"Riqfin97",#N/A,FALSE,"Tran";"Riqfinpro",#N/A,FALSE,"Tran"}</definedName>
    <definedName name="wrn.Riqfin." localSheetId="9" hidden="1">{"Riqfin97",#N/A,FALSE,"Tran";"Riqfinpro",#N/A,FALSE,"Tran"}</definedName>
    <definedName name="wrn.Riqfin." localSheetId="7" hidden="1">{"Riqfin97",#N/A,FALSE,"Tran";"Riqfinpro",#N/A,FALSE,"Tran"}</definedName>
    <definedName name="wrn.Riqfin." localSheetId="11" hidden="1">{"Riqfin97",#N/A,FALSE,"Tran";"Riqfinpro",#N/A,FALSE,"Tran"}</definedName>
    <definedName name="wrn.Riqfin." localSheetId="8"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3" hidden="1">{"Riqfin97",#N/A,FALSE,"Tran";"Riqfinpro",#N/A,FALSE,"Tran"}</definedName>
    <definedName name="wrn.Riqfin." hidden="1">{"Riqfin97",#N/A,FALSE,"Tran";"Riqfinpro",#N/A,FALSE,"Tran"}</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2" hidden="1">{#N/A,#N/A,FALSE,"SSPIB"}</definedName>
    <definedName name="wrn.SSPIB." localSheetId="9" hidden="1">{#N/A,#N/A,FALSE,"SSPIB"}</definedName>
    <definedName name="wrn.SSPIB." localSheetId="7" hidden="1">{#N/A,#N/A,FALSE,"SSPIB"}</definedName>
    <definedName name="wrn.SSPIB." localSheetId="11" hidden="1">{#N/A,#N/A,FALSE,"SSPIB"}</definedName>
    <definedName name="wrn.SSPIB." localSheetId="8" hidden="1">{#N/A,#N/A,FALSE,"SSPIB"}</definedName>
    <definedName name="wrn.SSPIB." localSheetId="0" hidden="1">{#N/A,#N/A,FALSE,"SSPIB"}</definedName>
    <definedName name="wrn.SSPIB." localSheetId="1" hidden="1">{#N/A,#N/A,FALSE,"SSPIB"}</definedName>
    <definedName name="wrn.SSPIB." localSheetId="3" hidden="1">{#N/A,#N/A,FALSE,"SSPIB"}</definedName>
    <definedName name="wrn.SSPIB." localSheetId="6" hidden="1">{#N/A,#N/A,FALSE,"SSPIB"}</definedName>
    <definedName name="wrn.SSPIB." localSheetId="10" hidden="1">{#N/A,#N/A,FALSE,"SSPIB"}</definedName>
    <definedName name="wrn.SSPIB." localSheetId="13" hidden="1">{#N/A,#N/A,FALSE,"SSPIB"}</definedName>
    <definedName name="wrn.SSPIB." hidden="1">{#N/A,#N/A,FALSE,"SSPIB"}</definedName>
    <definedName name="wrn.Staff._.Report._.Tables." localSheetId="2" hidden="1">{#N/A,#N/A,FALSE,"SR1";#N/A,#N/A,FALSE,"SR2";#N/A,#N/A,FALSE,"SR3";#N/A,#N/A,FALSE,"SR4"}</definedName>
    <definedName name="wrn.Staff._.Report._.Tables." localSheetId="9" hidden="1">{#N/A,#N/A,FALSE,"SR1";#N/A,#N/A,FALSE,"SR2";#N/A,#N/A,FALSE,"SR3";#N/A,#N/A,FALSE,"SR4"}</definedName>
    <definedName name="wrn.Staff._.Report._.Tables." localSheetId="7" hidden="1">{#N/A,#N/A,FALSE,"SR1";#N/A,#N/A,FALSE,"SR2";#N/A,#N/A,FALSE,"SR3";#N/A,#N/A,FALSE,"SR4"}</definedName>
    <definedName name="wrn.Staff._.Report._.Tables." localSheetId="11" hidden="1">{#N/A,#N/A,FALSE,"SR1";#N/A,#N/A,FALSE,"SR2";#N/A,#N/A,FALSE,"SR3";#N/A,#N/A,FALSE,"SR4"}</definedName>
    <definedName name="wrn.Staff._.Report._.Tables." localSheetId="8"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localSheetId="6" hidden="1">{#N/A,#N/A,FALSE,"SR1";#N/A,#N/A,FALSE,"SR2";#N/A,#N/A,FALSE,"SR3";#N/A,#N/A,FALSE,"SR4"}</definedName>
    <definedName name="wrn.Staff._.Report._.Tables." localSheetId="10" hidden="1">{#N/A,#N/A,FALSE,"SR1";#N/A,#N/A,FALSE,"SR2";#N/A,#N/A,FALSE,"SR3";#N/A,#N/A,FALSE,"SR4"}</definedName>
    <definedName name="wrn.Staff._.Report._.Tables." localSheetId="13" hidden="1">{#N/A,#N/A,FALSE,"SR1";#N/A,#N/A,FALSE,"SR2";#N/A,#N/A,FALSE,"SR3";#N/A,#N/A,FALSE,"SR4"}</definedName>
    <definedName name="wrn.Staff._.Report._.Tables." hidden="1">{#N/A,#N/A,FALSE,"SR1";#N/A,#N/A,FALSE,"SR2";#N/A,#N/A,FALSE,"SR3";#N/A,#N/A,FALSE,"SR4"}</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2" hidden="1">{#N/A,#N/A,FALSE,"STATE"}</definedName>
    <definedName name="wrn.STATE." localSheetId="9" hidden="1">{#N/A,#N/A,FALSE,"STATE"}</definedName>
    <definedName name="wrn.STATE." localSheetId="7" hidden="1">{#N/A,#N/A,FALSE,"STATE"}</definedName>
    <definedName name="wrn.STATE." localSheetId="11" hidden="1">{#N/A,#N/A,FALSE,"STATE"}</definedName>
    <definedName name="wrn.STATE." localSheetId="8"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6" hidden="1">{#N/A,#N/A,FALSE,"STATE"}</definedName>
    <definedName name="wrn.STATE." localSheetId="10" hidden="1">{#N/A,#N/A,FALSE,"STATE"}</definedName>
    <definedName name="wrn.STATE." localSheetId="13" hidden="1">{#N/A,#N/A,FALSE,"STATE"}</definedName>
    <definedName name="wrn.STATE." hidden="1">{#N/A,#N/A,FALSE,"STATE"}</definedName>
    <definedName name="wrn.TAXARREARS." localSheetId="2" hidden="1">{#N/A,#N/A,FALSE,"TAXARREARS"}</definedName>
    <definedName name="wrn.TAXARREARS." localSheetId="9" hidden="1">{#N/A,#N/A,FALSE,"TAXARREARS"}</definedName>
    <definedName name="wrn.TAXARREARS." localSheetId="7" hidden="1">{#N/A,#N/A,FALSE,"TAXARREARS"}</definedName>
    <definedName name="wrn.TAXARREARS." localSheetId="11" hidden="1">{#N/A,#N/A,FALSE,"TAXARREARS"}</definedName>
    <definedName name="wrn.TAXARREARS." localSheetId="8"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6" hidden="1">{#N/A,#N/A,FALSE,"TAXARREARS"}</definedName>
    <definedName name="wrn.TAXARREARS." localSheetId="10" hidden="1">{#N/A,#N/A,FALSE,"TAXARREARS"}</definedName>
    <definedName name="wrn.TAXARREARS." localSheetId="13" hidden="1">{#N/A,#N/A,FALSE,"TAXARREARS"}</definedName>
    <definedName name="wrn.TAXARREARS." hidden="1">{#N/A,#N/A,FALSE,"TAXARREARS"}</definedName>
    <definedName name="wrn.TAXPAYRS." localSheetId="2" hidden="1">{#N/A,#N/A,FALSE,"TAXPAYRS"}</definedName>
    <definedName name="wrn.TAXPAYRS." localSheetId="9" hidden="1">{#N/A,#N/A,FALSE,"TAXPAYRS"}</definedName>
    <definedName name="wrn.TAXPAYRS." localSheetId="7" hidden="1">{#N/A,#N/A,FALSE,"TAXPAYRS"}</definedName>
    <definedName name="wrn.TAXPAYRS." localSheetId="11" hidden="1">{#N/A,#N/A,FALSE,"TAXPAYRS"}</definedName>
    <definedName name="wrn.TAXPAYRS." localSheetId="8"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6" hidden="1">{#N/A,#N/A,FALSE,"TAXPAYRS"}</definedName>
    <definedName name="wrn.TAXPAYRS." localSheetId="10" hidden="1">{#N/A,#N/A,FALSE,"TAXPAYRS"}</definedName>
    <definedName name="wrn.TAXPAYRS." localSheetId="13" hidden="1">{#N/A,#N/A,FALSE,"TAXPAYRS"}</definedName>
    <definedName name="wrn.TAXPAYRS." hidden="1">{#N/A,#N/A,FALSE,"TAXPAYRS"}</definedName>
    <definedName name="wrn.TRADE." localSheetId="2" hidden="1">{#N/A,#N/A,FALSE,"TRADE"}</definedName>
    <definedName name="wrn.TRADE." localSheetId="9" hidden="1">{#N/A,#N/A,FALSE,"TRADE"}</definedName>
    <definedName name="wrn.TRADE." localSheetId="7" hidden="1">{#N/A,#N/A,FALSE,"TRADE"}</definedName>
    <definedName name="wrn.TRADE." localSheetId="11" hidden="1">{#N/A,#N/A,FALSE,"TRADE"}</definedName>
    <definedName name="wrn.TRADE." localSheetId="8"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6" hidden="1">{#N/A,#N/A,FALSE,"TRADE"}</definedName>
    <definedName name="wrn.TRADE." localSheetId="10" hidden="1">{#N/A,#N/A,FALSE,"TRADE"}</definedName>
    <definedName name="wrn.TRADE." localSheetId="13" hidden="1">{#N/A,#N/A,FALSE,"TRADE"}</definedName>
    <definedName name="wrn.TRADE." hidden="1">{#N/A,#N/A,FALSE,"TRADE"}</definedName>
    <definedName name="wrn.TRANSPORT." localSheetId="2" hidden="1">{#N/A,#N/A,FALSE,"TRANPORT"}</definedName>
    <definedName name="wrn.TRANSPORT." localSheetId="9" hidden="1">{#N/A,#N/A,FALSE,"TRANPORT"}</definedName>
    <definedName name="wrn.TRANSPORT." localSheetId="7" hidden="1">{#N/A,#N/A,FALSE,"TRANPORT"}</definedName>
    <definedName name="wrn.TRANSPORT." localSheetId="11" hidden="1">{#N/A,#N/A,FALSE,"TRANPORT"}</definedName>
    <definedName name="wrn.TRANSPORT." localSheetId="8"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6" hidden="1">{#N/A,#N/A,FALSE,"TRANPORT"}</definedName>
    <definedName name="wrn.TRANSPORT." localSheetId="10" hidden="1">{#N/A,#N/A,FALSE,"TRANPORT"}</definedName>
    <definedName name="wrn.TRANSPORT." localSheetId="13" hidden="1">{#N/A,#N/A,FALSE,"TRANPORT"}</definedName>
    <definedName name="wrn.TRANSPORT." hidden="1">{#N/A,#N/A,FALSE,"TRANPORT"}</definedName>
    <definedName name="wrn.UNEMPL." localSheetId="2" hidden="1">{#N/A,#N/A,FALSE,"EMP_POP";#N/A,#N/A,FALSE,"UNEMPL"}</definedName>
    <definedName name="wrn.UNEMPL." localSheetId="9" hidden="1">{#N/A,#N/A,FALSE,"EMP_POP";#N/A,#N/A,FALSE,"UNEMPL"}</definedName>
    <definedName name="wrn.UNEMPL." localSheetId="7" hidden="1">{#N/A,#N/A,FALSE,"EMP_POP";#N/A,#N/A,FALSE,"UNEMPL"}</definedName>
    <definedName name="wrn.UNEMPL." localSheetId="11" hidden="1">{#N/A,#N/A,FALSE,"EMP_POP";#N/A,#N/A,FALSE,"UNEMPL"}</definedName>
    <definedName name="wrn.UNEMPL." localSheetId="8"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6" hidden="1">{#N/A,#N/A,FALSE,"EMP_POP";#N/A,#N/A,FALSE,"UNEMPL"}</definedName>
    <definedName name="wrn.UNEMPL." localSheetId="10" hidden="1">{#N/A,#N/A,FALSE,"EMP_POP";#N/A,#N/A,FALSE,"UNEMPL"}</definedName>
    <definedName name="wrn.UNEMPL." localSheetId="13" hidden="1">{#N/A,#N/A,FALSE,"EMP_POP";#N/A,#N/A,FALSE,"UNEMPL"}</definedName>
    <definedName name="wrn.UNEMPL." hidden="1">{#N/A,#N/A,FALSE,"EMP_POP";#N/A,#N/A,FALSE,"UNEMPL"}</definedName>
    <definedName name="wrn.WAGES." localSheetId="2" hidden="1">{#N/A,#N/A,FALSE,"WAGES"}</definedName>
    <definedName name="wrn.WAGES." localSheetId="9" hidden="1">{#N/A,#N/A,FALSE,"WAGES"}</definedName>
    <definedName name="wrn.WAGES." localSheetId="7" hidden="1">{#N/A,#N/A,FALSE,"WAGES"}</definedName>
    <definedName name="wrn.WAGES." localSheetId="11" hidden="1">{#N/A,#N/A,FALSE,"WAGES"}</definedName>
    <definedName name="wrn.WAGES." localSheetId="8"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6" hidden="1">{#N/A,#N/A,FALSE,"WAGES"}</definedName>
    <definedName name="wrn.WAGES." localSheetId="10" hidden="1">{#N/A,#N/A,FALSE,"WAGES"}</definedName>
    <definedName name="wrn.WAGES." localSheetId="13" hidden="1">{#N/A,#N/A,FALSE,"WAGES"}</definedName>
    <definedName name="wrn.WAGES." hidden="1">{#N/A,#N/A,FALSE,"WAGES"}</definedName>
    <definedName name="wrn.WEO." localSheetId="2" hidden="1">{"WEO",#N/A,FALSE,"T"}</definedName>
    <definedName name="wrn.WEO." localSheetId="9" hidden="1">{"WEO",#N/A,FALSE,"T"}</definedName>
    <definedName name="wrn.WEO." localSheetId="7" hidden="1">{"WEO",#N/A,FALSE,"T"}</definedName>
    <definedName name="wrn.WEO." localSheetId="11" hidden="1">{"WEO",#N/A,FALSE,"T"}</definedName>
    <definedName name="wrn.WEO." localSheetId="8" hidden="1">{"WEO",#N/A,FALSE,"T"}</definedName>
    <definedName name="wrn.WEO." localSheetId="0" hidden="1">{"WEO",#N/A,FALSE,"T"}</definedName>
    <definedName name="wrn.WEO." localSheetId="1" hidden="1">{"WEO",#N/A,FALSE,"T"}</definedName>
    <definedName name="wrn.WEO." localSheetId="3" hidden="1">{"WEO",#N/A,FALSE,"T"}</definedName>
    <definedName name="wrn.WEO." localSheetId="6" hidden="1">{"WEO",#N/A,FALSE,"T"}</definedName>
    <definedName name="wrn.WEO." localSheetId="10" hidden="1">{"WEO",#N/A,FALSE,"T"}</definedName>
    <definedName name="wrn.WEO." localSheetId="13" hidden="1">{"WEO",#N/A,FALSE,"T"}</definedName>
    <definedName name="wrn.WEO." hidden="1">{"WEO",#N/A,FALSE,"T"}</definedName>
    <definedName name="Wt_d">[51]CIRRs!$C$59</definedName>
    <definedName name="wtewt" localSheetId="9" hidden="1">#REF!</definedName>
    <definedName name="wtewt" localSheetId="7" hidden="1">#REF!</definedName>
    <definedName name="wtewt" localSheetId="11" hidden="1">#REF!</definedName>
    <definedName name="wtewt" localSheetId="8" hidden="1">#REF!</definedName>
    <definedName name="wtewt" localSheetId="0" hidden="1">#REF!</definedName>
    <definedName name="wtewt" localSheetId="1" hidden="1">#REF!</definedName>
    <definedName name="wtewt" localSheetId="3" hidden="1">#REF!</definedName>
    <definedName name="wtewt" localSheetId="6" hidden="1">#REF!</definedName>
    <definedName name="wtewt" hidden="1">#REF!</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[123]M!#REF!</definedName>
    <definedName name="www" localSheetId="2" hidden="1">{"Riqfin97",#N/A,FALSE,"Tran";"Riqfinpro",#N/A,FALSE,"Tran"}</definedName>
    <definedName name="www" localSheetId="9" hidden="1">{"Riqfin97",#N/A,FALSE,"Tran";"Riqfinpro",#N/A,FALSE,"Tran"}</definedName>
    <definedName name="www" localSheetId="7" hidden="1">{"Riqfin97",#N/A,FALSE,"Tran";"Riqfinpro",#N/A,FALSE,"Tran"}</definedName>
    <definedName name="www" localSheetId="11" hidden="1">{"Riqfin97",#N/A,FALSE,"Tran";"Riqfinpro",#N/A,FALSE,"Tran"}</definedName>
    <definedName name="www" localSheetId="8"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6" hidden="1">{"Riqfin97",#N/A,FALSE,"Tran";"Riqfinpro",#N/A,FALSE,"Tran"}</definedName>
    <definedName name="www" localSheetId="10" hidden="1">{"Riqfin97",#N/A,FALSE,"Tran";"Riqfinpro",#N/A,FALSE,"Tran"}</definedName>
    <definedName name="www" localSheetId="13" hidden="1">{"Riqfin97",#N/A,FALSE,"Tran";"Riqfinpro",#N/A,FALSE,"Tran"}</definedName>
    <definedName name="www" hidden="1">{"Riqfin97",#N/A,FALSE,"Tran";"Riqfinpro",#N/A,FALSE,"Tran"}</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[159]M!#REF!</definedName>
    <definedName name="wwwww" localSheetId="2" hidden="1">{"Minpmon",#N/A,FALSE,"Monthinput"}</definedName>
    <definedName name="wwwww" localSheetId="9" hidden="1">{"Minpmon",#N/A,FALSE,"Monthinput"}</definedName>
    <definedName name="wwwww" localSheetId="7" hidden="1">{"Minpmon",#N/A,FALSE,"Monthinput"}</definedName>
    <definedName name="wwwww" localSheetId="11" hidden="1">{"Minpmon",#N/A,FALSE,"Monthinput"}</definedName>
    <definedName name="wwwww" localSheetId="8" hidden="1">{"Minpmon",#N/A,FALSE,"Monthinput"}</definedName>
    <definedName name="wwwww" localSheetId="0" hidden="1">{"Minpmon",#N/A,FALSE,"Monthinput"}</definedName>
    <definedName name="wwwww" localSheetId="1" hidden="1">{"Minpmon",#N/A,FALSE,"Monthinput"}</definedName>
    <definedName name="wwwww" localSheetId="3" hidden="1">{"Minpmon",#N/A,FALSE,"Monthinput"}</definedName>
    <definedName name="wwwww" localSheetId="6" hidden="1">{"Minpmon",#N/A,FALSE,"Monthinput"}</definedName>
    <definedName name="wwwww" localSheetId="10" hidden="1">{"Minpmon",#N/A,FALSE,"Monthinput"}</definedName>
    <definedName name="wwwww" localSheetId="13" hidden="1">{"Minpmon",#N/A,FALSE,"Monthinput"}</definedName>
    <definedName name="wwwww" hidden="1">{"Minpmon",#N/A,FALSE,"Monthinput"}</definedName>
    <definedName name="wwwwwww" localSheetId="2" hidden="1">{"Riqfin97",#N/A,FALSE,"Tran";"Riqfinpro",#N/A,FALSE,"Tran"}</definedName>
    <definedName name="wwwwwww" localSheetId="9" hidden="1">{"Riqfin97",#N/A,FALSE,"Tran";"Riqfinpro",#N/A,FALSE,"Tran"}</definedName>
    <definedName name="wwwwwww" localSheetId="7" hidden="1">{"Riqfin97",#N/A,FALSE,"Tran";"Riqfinpro",#N/A,FALSE,"Tran"}</definedName>
    <definedName name="wwwwwww" localSheetId="11" hidden="1">{"Riqfin97",#N/A,FALSE,"Tran";"Riqfinpro",#N/A,FALSE,"Tran"}</definedName>
    <definedName name="wwwwwww" localSheetId="8"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localSheetId="6" hidden="1">{"Riqfin97",#N/A,FALSE,"Tran";"Riqfinpro",#N/A,FALSE,"Tran"}</definedName>
    <definedName name="wwwwwww" localSheetId="10" hidden="1">{"Riqfin97",#N/A,FALSE,"Tran";"Riqfinpro",#N/A,FALSE,"Tran"}</definedName>
    <definedName name="wwwwwww" localSheetId="13" hidden="1">{"Riqfin97",#N/A,FALSE,"Tran";"Riqfinpro",#N/A,FALSE,"Tran"}</definedName>
    <definedName name="wwwwwww" hidden="1">{"Riqfin97",#N/A,FALSE,"Tran";"Riqfinpro",#N/A,FALSE,"Tran"}</definedName>
    <definedName name="wwwwwwww" localSheetId="2" hidden="1">{"Tab1",#N/A,FALSE,"P";"Tab2",#N/A,FALSE,"P"}</definedName>
    <definedName name="wwwwwwww" localSheetId="9" hidden="1">{"Tab1",#N/A,FALSE,"P";"Tab2",#N/A,FALSE,"P"}</definedName>
    <definedName name="wwwwwwww" localSheetId="7" hidden="1">{"Tab1",#N/A,FALSE,"P";"Tab2",#N/A,FALSE,"P"}</definedName>
    <definedName name="wwwwwwww" localSheetId="11" hidden="1">{"Tab1",#N/A,FALSE,"P";"Tab2",#N/A,FALSE,"P"}</definedName>
    <definedName name="wwwwwwww" localSheetId="8" hidden="1">{"Tab1",#N/A,FALSE,"P";"Tab2",#N/A,FALSE,"P"}</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localSheetId="6" hidden="1">{"Tab1",#N/A,FALSE,"P";"Tab2",#N/A,FALSE,"P"}</definedName>
    <definedName name="wwwwwwww" localSheetId="10" hidden="1">{"Tab1",#N/A,FALSE,"P";"Tab2",#N/A,FALSE,"P"}</definedName>
    <definedName name="wwwwwwww" localSheetId="13" hidden="1">{"Tab1",#N/A,FALSE,"P";"Tab2",#N/A,FALSE,"P"}</definedName>
    <definedName name="wwwwwwww" hidden="1">{"Tab1",#N/A,FALSE,"P";"Tab2",#N/A,FALSE,"P"}</definedName>
    <definedName name="X" localSheetId="9">#REF!</definedName>
    <definedName name="X" localSheetId="7">#REF!</definedName>
    <definedName name="X" localSheetId="11">#REF!</definedName>
    <definedName name="X" localSheetId="8">#REF!</definedName>
    <definedName name="X" localSheetId="0">#REF!</definedName>
    <definedName name="X" localSheetId="1">#REF!</definedName>
    <definedName name="X" localSheetId="3">#REF!</definedName>
    <definedName name="X" localSheetId="6">#REF!</definedName>
    <definedName name="X">#REF!</definedName>
    <definedName name="X_Rate" localSheetId="9">#REF!</definedName>
    <definedName name="X_Rate" localSheetId="7">#REF!</definedName>
    <definedName name="X_Rate" localSheetId="11">#REF!</definedName>
    <definedName name="X_Rate" localSheetId="8">#REF!</definedName>
    <definedName name="X_Rate" localSheetId="0">#REF!</definedName>
    <definedName name="X_Rate" localSheetId="1">#REF!</definedName>
    <definedName name="X_Rate" localSheetId="3">#REF!</definedName>
    <definedName name="X_Rate" localSheetId="6">#REF!</definedName>
    <definedName name="X_Rate">#REF!</definedName>
    <definedName name="xa" localSheetId="7">'[160]PIB EN CORR'!#REF!</definedName>
    <definedName name="xa" localSheetId="11">'[160]PIB EN CORR'!#REF!</definedName>
    <definedName name="xa" localSheetId="8">'[160]PIB EN CORR'!#REF!</definedName>
    <definedName name="xa" localSheetId="0">'[160]PIB EN CORR'!#REF!</definedName>
    <definedName name="xa" localSheetId="1">'[160]PIB EN CORR'!#REF!</definedName>
    <definedName name="xa" localSheetId="3">'[160]PIB EN CORR'!#REF!</definedName>
    <definedName name="xa" localSheetId="6">'[160]PIB EN CORR'!#REF!</definedName>
    <definedName name="xa">'[160]PIB EN CORR'!#REF!</definedName>
    <definedName name="xaa">'[161]PIB EN CORR'!$AV$5:$AV$77</definedName>
    <definedName name="XandRev">'[116]tab 3'!$F$63:$Z$65</definedName>
    <definedName name="Xaxis" localSheetId="9">#REF!</definedName>
    <definedName name="Xaxis" localSheetId="7">#REF!</definedName>
    <definedName name="Xaxis" localSheetId="11">#REF!</definedName>
    <definedName name="Xaxis" localSheetId="8">#REF!</definedName>
    <definedName name="Xaxis" localSheetId="0">#REF!</definedName>
    <definedName name="Xaxis" localSheetId="1">#REF!</definedName>
    <definedName name="Xaxis" localSheetId="3">#REF!</definedName>
    <definedName name="Xaxis" localSheetId="6">#REF!</definedName>
    <definedName name="Xaxis">#REF!</definedName>
    <definedName name="XBANANO" localSheetId="9">#REF!</definedName>
    <definedName name="XBANANO" localSheetId="7">#REF!</definedName>
    <definedName name="XBANANO" localSheetId="11">#REF!</definedName>
    <definedName name="XBANANO" localSheetId="8">#REF!</definedName>
    <definedName name="XBANANO" localSheetId="0">#REF!</definedName>
    <definedName name="XBANANO" localSheetId="1">#REF!</definedName>
    <definedName name="XBANANO" localSheetId="3">#REF!</definedName>
    <definedName name="XBANANO" localSheetId="6">#REF!</definedName>
    <definedName name="XBANANO">#REF!</definedName>
    <definedName name="xbb" localSheetId="7">'[160]PIB EN CORR'!#REF!</definedName>
    <definedName name="xbb" localSheetId="11">'[160]PIB EN CORR'!#REF!</definedName>
    <definedName name="xbb" localSheetId="8">'[160]PIB EN CORR'!#REF!</definedName>
    <definedName name="xbb" localSheetId="0">'[160]PIB EN CORR'!#REF!</definedName>
    <definedName name="xbb" localSheetId="1">'[160]PIB EN CORR'!#REF!</definedName>
    <definedName name="xbb" localSheetId="3">'[160]PIB EN CORR'!#REF!</definedName>
    <definedName name="xbb" localSheetId="6">'[160]PIB EN CORR'!#REF!</definedName>
    <definedName name="xbb">'[160]PIB EN CORR'!#REF!</definedName>
    <definedName name="XBS">[84]SREAL!A$41</definedName>
    <definedName name="xc">'[86]graf 1'!$A$3:$C$28</definedName>
    <definedName name="XCAFE" localSheetId="9">#REF!</definedName>
    <definedName name="XCAFE" localSheetId="7">#REF!</definedName>
    <definedName name="XCAFE" localSheetId="11">#REF!</definedName>
    <definedName name="XCAFE" localSheetId="8">#REF!</definedName>
    <definedName name="XCAFE" localSheetId="0">#REF!</definedName>
    <definedName name="XCAFE" localSheetId="1">#REF!</definedName>
    <definedName name="XCAFE" localSheetId="3">#REF!</definedName>
    <definedName name="XCAFE" localSheetId="6">#REF!</definedName>
    <definedName name="XCAFE">#REF!</definedName>
    <definedName name="xdr" localSheetId="9">#REF!</definedName>
    <definedName name="xdr" localSheetId="7">#REF!</definedName>
    <definedName name="xdr" localSheetId="11">#REF!</definedName>
    <definedName name="xdr" localSheetId="8">#REF!</definedName>
    <definedName name="xdr" localSheetId="0">#REF!</definedName>
    <definedName name="xdr" localSheetId="1">#REF!</definedName>
    <definedName name="xdr" localSheetId="3">#REF!</definedName>
    <definedName name="xdr" localSheetId="6">#REF!</definedName>
    <definedName name="xdr">#REF!</definedName>
    <definedName name="XGS" localSheetId="9">#REF!</definedName>
    <definedName name="XGS" localSheetId="7">#REF!</definedName>
    <definedName name="XGS" localSheetId="11">#REF!</definedName>
    <definedName name="XGS" localSheetId="8">#REF!</definedName>
    <definedName name="XGS" localSheetId="0">#REF!</definedName>
    <definedName name="XGS" localSheetId="1">#REF!</definedName>
    <definedName name="XGS" localSheetId="3">#REF!</definedName>
    <definedName name="XGS" localSheetId="6">#REF!</definedName>
    <definedName name="XGS">#REF!</definedName>
    <definedName name="XMENSUALES" localSheetId="9">#REF!</definedName>
    <definedName name="XMENSUALES" localSheetId="7">#REF!</definedName>
    <definedName name="XMENSUALES" localSheetId="11">#REF!</definedName>
    <definedName name="XMENSUALES" localSheetId="8">#REF!</definedName>
    <definedName name="XMENSUALES" localSheetId="0">#REF!</definedName>
    <definedName name="XMENSUALES" localSheetId="1">#REF!</definedName>
    <definedName name="XMENSUALES" localSheetId="3">#REF!</definedName>
    <definedName name="XMENSUALES">#REF!</definedName>
    <definedName name="XOF" localSheetId="9">#REF!</definedName>
    <definedName name="XOF" localSheetId="7">#REF!</definedName>
    <definedName name="XOF" localSheetId="11">#REF!</definedName>
    <definedName name="XOF" localSheetId="8">#REF!</definedName>
    <definedName name="XOF" localSheetId="0">#REF!</definedName>
    <definedName name="XOF" localSheetId="1">#REF!</definedName>
    <definedName name="XOF">#REF!</definedName>
    <definedName name="xr" localSheetId="9">#REF!</definedName>
    <definedName name="xr" localSheetId="7">#REF!</definedName>
    <definedName name="xr" localSheetId="11">#REF!</definedName>
    <definedName name="xr" localSheetId="8">#REF!</definedName>
    <definedName name="xr" localSheetId="0">#REF!</definedName>
    <definedName name="xr" localSheetId="1">#REF!</definedName>
    <definedName name="xr">#REF!</definedName>
    <definedName name="xx" localSheetId="2" hidden="1">{"Riqfin97",#N/A,FALSE,"Tran";"Riqfinpro",#N/A,FALSE,"Tran"}</definedName>
    <definedName name="xx" localSheetId="9" hidden="1">{"Riqfin97",#N/A,FALSE,"Tran";"Riqfinpro",#N/A,FALSE,"Tran"}</definedName>
    <definedName name="xx" localSheetId="7" hidden="1">{"Riqfin97",#N/A,FALSE,"Tran";"Riqfinpro",#N/A,FALSE,"Tran"}</definedName>
    <definedName name="xx" localSheetId="11" hidden="1">{"Riqfin97",#N/A,FALSE,"Tran";"Riqfinpro",#N/A,FALSE,"Tran"}</definedName>
    <definedName name="xx" localSheetId="8"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6" hidden="1">{"Riqfin97",#N/A,FALSE,"Tran";"Riqfinpro",#N/A,FALSE,"Tran"}</definedName>
    <definedName name="xx" localSheetId="10" hidden="1">{"Riqfin97",#N/A,FALSE,"Tran";"Riqfinpro",#N/A,FALSE,"Tran"}</definedName>
    <definedName name="xx" localSheetId="13" hidden="1">{"Riqfin97",#N/A,FALSE,"Tran";"Riqfinpro",#N/A,FALSE,"Tran"}</definedName>
    <definedName name="xx" hidden="1">{"Riqfin97",#N/A,FALSE,"Tran";"Riqfinpro",#N/A,FALSE,"Tran"}</definedName>
    <definedName name="xxWRS_1">'[45]shared data'!$A$1:$A$77</definedName>
    <definedName name="xxWRS_11" localSheetId="9">#REF!</definedName>
    <definedName name="xxWRS_11" localSheetId="7">#REF!</definedName>
    <definedName name="xxWRS_11" localSheetId="11">#REF!</definedName>
    <definedName name="xxWRS_11" localSheetId="8">#REF!</definedName>
    <definedName name="xxWRS_11" localSheetId="0">#REF!</definedName>
    <definedName name="xxWRS_11" localSheetId="1">#REF!</definedName>
    <definedName name="xxWRS_11" localSheetId="3">#REF!</definedName>
    <definedName name="xxWRS_11" localSheetId="6">#REF!</definedName>
    <definedName name="xxWRS_11">#REF!</definedName>
    <definedName name="xxWRS_19" localSheetId="9">#REF!</definedName>
    <definedName name="xxWRS_19" localSheetId="7">#REF!</definedName>
    <definedName name="xxWRS_19" localSheetId="11">#REF!</definedName>
    <definedName name="xxWRS_19" localSheetId="8">#REF!</definedName>
    <definedName name="xxWRS_19" localSheetId="0">#REF!</definedName>
    <definedName name="xxWRS_19" localSheetId="1">#REF!</definedName>
    <definedName name="xxWRS_19" localSheetId="3">#REF!</definedName>
    <definedName name="xxWRS_19" localSheetId="6">#REF!</definedName>
    <definedName name="xxWRS_19">#REF!</definedName>
    <definedName name="xxWRS_2" localSheetId="9">#REF!</definedName>
    <definedName name="xxWRS_2" localSheetId="7">#REF!</definedName>
    <definedName name="xxWRS_2" localSheetId="11">#REF!</definedName>
    <definedName name="xxWRS_2" localSheetId="8">#REF!</definedName>
    <definedName name="xxWRS_2" localSheetId="0">#REF!</definedName>
    <definedName name="xxWRS_2" localSheetId="1">#REF!</definedName>
    <definedName name="xxWRS_2" localSheetId="3">#REF!</definedName>
    <definedName name="xxWRS_2" localSheetId="6">#REF!</definedName>
    <definedName name="xxWRS_2">#REF!</definedName>
    <definedName name="xxWRS_20" localSheetId="9">#REF!</definedName>
    <definedName name="xxWRS_20" localSheetId="7">#REF!</definedName>
    <definedName name="xxWRS_20" localSheetId="11">#REF!</definedName>
    <definedName name="xxWRS_20" localSheetId="8">#REF!</definedName>
    <definedName name="xxWRS_20" localSheetId="0">#REF!</definedName>
    <definedName name="xxWRS_20" localSheetId="1">#REF!</definedName>
    <definedName name="xxWRS_20">#REF!</definedName>
    <definedName name="xxWRS_3" localSheetId="9">#REF!</definedName>
    <definedName name="xxWRS_3" localSheetId="7">#REF!</definedName>
    <definedName name="xxWRS_3" localSheetId="11">#REF!</definedName>
    <definedName name="xxWRS_3" localSheetId="8">#REF!</definedName>
    <definedName name="xxWRS_3" localSheetId="0">#REF!</definedName>
    <definedName name="xxWRS_3" localSheetId="1">#REF!</definedName>
    <definedName name="xxWRS_3" localSheetId="3">#REF!</definedName>
    <definedName name="xxWRS_3">#REF!</definedName>
    <definedName name="xxWRS_4">[98]Q5!$A$1:$A$104</definedName>
    <definedName name="xxWRS_5">[98]Q6!$A$1:$A$160</definedName>
    <definedName name="xxWRS_6">[98]Q7!$A$1:$A$59</definedName>
    <definedName name="xxWRS_7">[98]Q5!$A$1:$A$109</definedName>
    <definedName name="xxWRS_8">[98]Q6!$A$1:$A$162</definedName>
    <definedName name="xxWRS_9">[98]Q7!$A$1:$A$61</definedName>
    <definedName name="xxx">[111]GDP_WEO!$A$3:$AB$188</definedName>
    <definedName name="XXX1" localSheetId="9">#REF!</definedName>
    <definedName name="XXX1" localSheetId="7">#REF!</definedName>
    <definedName name="XXX1" localSheetId="11">#REF!</definedName>
    <definedName name="XXX1" localSheetId="8">#REF!</definedName>
    <definedName name="XXX1" localSheetId="0">#REF!</definedName>
    <definedName name="XXX1" localSheetId="1">#REF!</definedName>
    <definedName name="XXX1" localSheetId="3">#REF!</definedName>
    <definedName name="XXX1" localSheetId="6">#REF!</definedName>
    <definedName name="XXX1">#REF!</definedName>
    <definedName name="xxxx" localSheetId="2" hidden="1">{"Riqfin97",#N/A,FALSE,"Tran";"Riqfinpro",#N/A,FALSE,"Tran"}</definedName>
    <definedName name="xxxx" localSheetId="9" hidden="1">{"Riqfin97",#N/A,FALSE,"Tran";"Riqfinpro",#N/A,FALSE,"Tran"}</definedName>
    <definedName name="xxxx" localSheetId="7" hidden="1">{"Riqfin97",#N/A,FALSE,"Tran";"Riqfinpro",#N/A,FALSE,"Tran"}</definedName>
    <definedName name="xxxx" localSheetId="11" hidden="1">{"Riqfin97",#N/A,FALSE,"Tran";"Riqfinpro",#N/A,FALSE,"Tran"}</definedName>
    <definedName name="xxxx" localSheetId="8"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3" hidden="1">{"Riqfin97",#N/A,FALSE,"Tran";"Riqfinpro",#N/A,FALSE,"Tran"}</definedName>
    <definedName name="xxxx" hidden="1">{"Riqfin97",#N/A,FALSE,"Tran";"Riqfinpro",#N/A,FALSE,"Tran"}</definedName>
    <definedName name="xxxxxxxxxxxxxx" localSheetId="2" hidden="1">{"Riqfin97",#N/A,FALSE,"Tran";"Riqfinpro",#N/A,FALSE,"Tran"}</definedName>
    <definedName name="xxxxxxxxxxxxxx" localSheetId="9" hidden="1">{"Riqfin97",#N/A,FALSE,"Tran";"Riqfinpro",#N/A,FALSE,"Tran"}</definedName>
    <definedName name="xxxxxxxxxxxxxx" localSheetId="7" hidden="1">{"Riqfin97",#N/A,FALSE,"Tran";"Riqfinpro",#N/A,FALSE,"Tran"}</definedName>
    <definedName name="xxxxxxxxxxxxxx" localSheetId="11" hidden="1">{"Riqfin97",#N/A,FALSE,"Tran";"Riqfinpro",#N/A,FALSE,"Tran"}</definedName>
    <definedName name="xxxxxxxxxxxxxx" localSheetId="8"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localSheetId="6" hidden="1">{"Riqfin97",#N/A,FALSE,"Tran";"Riqfinpro",#N/A,FALSE,"Tran"}</definedName>
    <definedName name="xxxxxxxxxxxxxx" localSheetId="10" hidden="1">{"Riqfin97",#N/A,FALSE,"Tran";"Riqfinpro",#N/A,FALSE,"Tran"}</definedName>
    <definedName name="xxxxxxxxxxxxxx" localSheetId="13" hidden="1">{"Riqfin97",#N/A,FALSE,"Tran";"Riqfinpro",#N/A,FALSE,"Tran"}</definedName>
    <definedName name="xxxxxxxxxxxxxx" hidden="1">{"Riqfin97",#N/A,FALSE,"Tran";"Riqfinpro",#N/A,FALSE,"Tran"}</definedName>
    <definedName name="y" localSheetId="9" hidden="1">#REF!</definedName>
    <definedName name="y" localSheetId="7" hidden="1">#REF!</definedName>
    <definedName name="y" localSheetId="11" hidden="1">#REF!</definedName>
    <definedName name="y" localSheetId="8" hidden="1">#REF!</definedName>
    <definedName name="y" localSheetId="0" hidden="1">#REF!</definedName>
    <definedName name="y" localSheetId="1" hidden="1">#REF!</definedName>
    <definedName name="y" localSheetId="3" hidden="1">#REF!</definedName>
    <definedName name="y" localSheetId="6" hidden="1">#REF!</definedName>
    <definedName name="y" hidden="1">#REF!</definedName>
    <definedName name="ycirr" localSheetId="9">#REF!</definedName>
    <definedName name="ycirr" localSheetId="7">#REF!</definedName>
    <definedName name="ycirr" localSheetId="11">#REF!</definedName>
    <definedName name="ycirr" localSheetId="8">#REF!</definedName>
    <definedName name="ycirr" localSheetId="0">#REF!</definedName>
    <definedName name="ycirr" localSheetId="1">#REF!</definedName>
    <definedName name="ycirr" localSheetId="3">#REF!</definedName>
    <definedName name="ycirr" localSheetId="6">#REF!</definedName>
    <definedName name="ycirr">#REF!</definedName>
    <definedName name="Year" localSheetId="9">#REF!</definedName>
    <definedName name="Year" localSheetId="7">#REF!</definedName>
    <definedName name="Year" localSheetId="11">#REF!</definedName>
    <definedName name="Year" localSheetId="8">#REF!</definedName>
    <definedName name="Year" localSheetId="0">#REF!</definedName>
    <definedName name="Year" localSheetId="1">#REF!</definedName>
    <definedName name="Year" localSheetId="3">#REF!</definedName>
    <definedName name="Year" localSheetId="6">#REF!</definedName>
    <definedName name="Year">#REF!</definedName>
    <definedName name="Years" localSheetId="9">#REF!</definedName>
    <definedName name="Years" localSheetId="7">#REF!</definedName>
    <definedName name="Years" localSheetId="11">#REF!</definedName>
    <definedName name="Years" localSheetId="8">#REF!</definedName>
    <definedName name="Years" localSheetId="0">#REF!</definedName>
    <definedName name="Years" localSheetId="1">#REF!</definedName>
    <definedName name="Years" localSheetId="3">#REF!</definedName>
    <definedName name="Years">#REF!</definedName>
    <definedName name="yenr" localSheetId="9">#REF!</definedName>
    <definedName name="yenr" localSheetId="7">#REF!</definedName>
    <definedName name="yenr" localSheetId="11">#REF!</definedName>
    <definedName name="yenr" localSheetId="8">#REF!</definedName>
    <definedName name="yenr" localSheetId="0">#REF!</definedName>
    <definedName name="yenr" localSheetId="1">#REF!</definedName>
    <definedName name="yenr" localSheetId="3">#REF!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8" hidden="1">'[63]Fax a enviar'!#REF!</definedName>
    <definedName name="ytyry" localSheetId="0" hidden="1">#REF!</definedName>
    <definedName name="ytyry" localSheetId="1" hidden="1">#REF!</definedName>
    <definedName name="ytyry" localSheetId="3" hidden="1">'[63]Fax a enviar'!#REF!</definedName>
    <definedName name="ytyry" localSheetId="6" hidden="1">'[63]Fax a enviar'!#REF!</definedName>
    <definedName name="ytyry" hidden="1">'[63]Fax a enviar'!#REF!</definedName>
    <definedName name="ytytryry" localSheetId="9" hidden="1">#REF!</definedName>
    <definedName name="ytytryry" localSheetId="7" hidden="1">#REF!</definedName>
    <definedName name="ytytryry" localSheetId="11" hidden="1">#REF!</definedName>
    <definedName name="ytytryry" localSheetId="8" hidden="1">#REF!</definedName>
    <definedName name="ytytryry" localSheetId="0" hidden="1">#REF!</definedName>
    <definedName name="ytytryry" localSheetId="1" hidden="1">#REF!</definedName>
    <definedName name="ytytryry" localSheetId="3" hidden="1">#REF!</definedName>
    <definedName name="ytytryry" localSheetId="6" hidden="1">#REF!</definedName>
    <definedName name="ytytryry" hidden="1">#REF!</definedName>
    <definedName name="ytyty" localSheetId="8" hidden="1">'[33]Fax a enviar'!#REF!</definedName>
    <definedName name="ytyty" localSheetId="0" hidden="1">#REF!</definedName>
    <definedName name="ytyty" localSheetId="1" hidden="1">#REF!</definedName>
    <definedName name="ytyty" localSheetId="3" hidden="1">'[33]Fax a enviar'!#REF!</definedName>
    <definedName name="ytyty" localSheetId="6" hidden="1">'[33]Fax a enviar'!#REF!</definedName>
    <definedName name="ytyty" hidden="1">'[33]Fax a enviar'!#REF!</definedName>
    <definedName name="ytytyt" localSheetId="8" hidden="1">'[33]Fax a enviar'!#REF!</definedName>
    <definedName name="ytytyt" localSheetId="0" hidden="1">'[33]Fax a enviar'!#REF!</definedName>
    <definedName name="ytytyt" localSheetId="1" hidden="1">'[33]Fax a enviar'!#REF!</definedName>
    <definedName name="ytytyt" localSheetId="3" hidden="1">'[33]Fax a enviar'!#REF!</definedName>
    <definedName name="ytytyt" localSheetId="6" hidden="1">'[33]Fax a enviar'!#REF!</definedName>
    <definedName name="ytytyt" hidden="1">'[33]Fax a enviar'!#REF!</definedName>
    <definedName name="yu" localSheetId="2" hidden="1">{"Tab1",#N/A,FALSE,"P";"Tab2",#N/A,FALSE,"P"}</definedName>
    <definedName name="yu" localSheetId="9" hidden="1">{"Tab1",#N/A,FALSE,"P";"Tab2",#N/A,FALSE,"P"}</definedName>
    <definedName name="yu" localSheetId="7" hidden="1">{"Tab1",#N/A,FALSE,"P";"Tab2",#N/A,FALSE,"P"}</definedName>
    <definedName name="yu" localSheetId="11" hidden="1">{"Tab1",#N/A,FALSE,"P";"Tab2",#N/A,FALSE,"P"}</definedName>
    <definedName name="yu" localSheetId="8" hidden="1">{"Tab1",#N/A,FALSE,"P";"Tab2",#N/A,FALSE,"P"}</definedName>
    <definedName name="yu" localSheetId="0" hidden="1">{"Tab1",#N/A,FALSE,"P";"Tab2",#N/A,FALSE,"P"}</definedName>
    <definedName name="yu" localSheetId="1" hidden="1">{"Tab1",#N/A,FALSE,"P";"Tab2",#N/A,FALSE,"P"}</definedName>
    <definedName name="yu" localSheetId="3" hidden="1">{"Tab1",#N/A,FALSE,"P";"Tab2",#N/A,FALSE,"P"}</definedName>
    <definedName name="yu" localSheetId="6" hidden="1">{"Tab1",#N/A,FALSE,"P";"Tab2",#N/A,FALSE,"P"}</definedName>
    <definedName name="yu" localSheetId="10" hidden="1">{"Tab1",#N/A,FALSE,"P";"Tab2",#N/A,FALSE,"P"}</definedName>
    <definedName name="yu" localSheetId="13" hidden="1">{"Tab1",#N/A,FALSE,"P";"Tab2",#N/A,FALSE,"P"}</definedName>
    <definedName name="yu" hidden="1">{"Tab1",#N/A,FALSE,"P";"Tab2",#N/A,FALSE,"P"}</definedName>
    <definedName name="yucvvjkjo09" hidden="1">'[95]Fax a enviar'!#REF!</definedName>
    <definedName name="YY" localSheetId="9">#REF!</definedName>
    <definedName name="YY" localSheetId="7">#REF!</definedName>
    <definedName name="YY" localSheetId="11">#REF!</definedName>
    <definedName name="YY" localSheetId="8">#REF!</definedName>
    <definedName name="YY" localSheetId="0">#REF!</definedName>
    <definedName name="YY" localSheetId="1">#REF!</definedName>
    <definedName name="YY" localSheetId="3">#REF!</definedName>
    <definedName name="YY" localSheetId="6">#REF!</definedName>
    <definedName name="YY">#REF!</definedName>
    <definedName name="YY1A" localSheetId="9">#REF!</definedName>
    <definedName name="YY1A" localSheetId="7">#REF!</definedName>
    <definedName name="YY1A" localSheetId="11">#REF!</definedName>
    <definedName name="YY1A" localSheetId="8">#REF!</definedName>
    <definedName name="YY1A" localSheetId="0">#REF!</definedName>
    <definedName name="YY1A" localSheetId="1">#REF!</definedName>
    <definedName name="YY1A" localSheetId="3">#REF!</definedName>
    <definedName name="YY1A" localSheetId="6">#REF!</definedName>
    <definedName name="YY1A">#REF!</definedName>
    <definedName name="yytutyu" localSheetId="9" hidden="1">#REF!</definedName>
    <definedName name="yytutyu" localSheetId="7" hidden="1">#REF!</definedName>
    <definedName name="yytutyu" localSheetId="11" hidden="1">#REF!</definedName>
    <definedName name="yytutyu" localSheetId="8" hidden="1">#REF!</definedName>
    <definedName name="yytutyu" localSheetId="0" hidden="1">#REF!</definedName>
    <definedName name="yytutyu" localSheetId="1" hidden="1">#REF!</definedName>
    <definedName name="yytutyu" localSheetId="3" hidden="1">#REF!</definedName>
    <definedName name="yytutyu" localSheetId="6" hidden="1">#REF!</definedName>
    <definedName name="yytutyu" hidden="1">#REF!</definedName>
    <definedName name="yyy" localSheetId="2" hidden="1">{"Tab1",#N/A,FALSE,"P";"Tab2",#N/A,FALSE,"P"}</definedName>
    <definedName name="yyy" localSheetId="9" hidden="1">{"Tab1",#N/A,FALSE,"P";"Tab2",#N/A,FALSE,"P"}</definedName>
    <definedName name="yyy" localSheetId="7" hidden="1">{"Tab1",#N/A,FALSE,"P";"Tab2",#N/A,FALSE,"P"}</definedName>
    <definedName name="yyy" localSheetId="11" hidden="1">{"Tab1",#N/A,FALSE,"P";"Tab2",#N/A,FALSE,"P"}</definedName>
    <definedName name="yyy" localSheetId="8" hidden="1">{"Tab1",#N/A,FALSE,"P";"Tab2",#N/A,FALSE,"P"}</definedName>
    <definedName name="yyy" localSheetId="0" hidden="1">{"Tab1",#N/A,FALSE,"P";"Tab2",#N/A,FALSE,"P"}</definedName>
    <definedName name="yyy" localSheetId="1" hidden="1">{"Tab1",#N/A,FALSE,"P";"Tab2",#N/A,FALSE,"P"}</definedName>
    <definedName name="yyy" localSheetId="3" hidden="1">{"Tab1",#N/A,FALSE,"P";"Tab2",#N/A,FALSE,"P"}</definedName>
    <definedName name="yyy" localSheetId="6" hidden="1">{"Tab1",#N/A,FALSE,"P";"Tab2",#N/A,FALSE,"P"}</definedName>
    <definedName name="yyy" localSheetId="10" hidden="1">{"Tab1",#N/A,FALSE,"P";"Tab2",#N/A,FALSE,"P"}</definedName>
    <definedName name="yyy" localSheetId="13" hidden="1">{"Tab1",#N/A,FALSE,"P";"Tab2",#N/A,FALSE,"P"}</definedName>
    <definedName name="yyy" hidden="1">{"Tab1",#N/A,FALSE,"P";"Tab2",#N/A,FALSE,"P"}</definedName>
    <definedName name="yyyy" localSheetId="2" hidden="1">{"Tab1",#N/A,FALSE,"P";"Tab2",#N/A,FALSE,"P"}</definedName>
    <definedName name="yyyy" localSheetId="9" hidden="1">{"Tab1",#N/A,FALSE,"P";"Tab2",#N/A,FALSE,"P"}</definedName>
    <definedName name="yyyy" localSheetId="7" hidden="1">{"Tab1",#N/A,FALSE,"P";"Tab2",#N/A,FALSE,"P"}</definedName>
    <definedName name="yyyy" localSheetId="11" hidden="1">{"Tab1",#N/A,FALSE,"P";"Tab2",#N/A,FALSE,"P"}</definedName>
    <definedName name="yyyy" localSheetId="8"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localSheetId="6" hidden="1">{"Tab1",#N/A,FALSE,"P";"Tab2",#N/A,FALSE,"P"}</definedName>
    <definedName name="yyyy" localSheetId="10" hidden="1">{"Tab1",#N/A,FALSE,"P";"Tab2",#N/A,FALSE,"P"}</definedName>
    <definedName name="yyyy" localSheetId="13" hidden="1">{"Tab1",#N/A,FALSE,"P";"Tab2",#N/A,FALSE,"P"}</definedName>
    <definedName name="yyyy" hidden="1">{"Tab1",#N/A,FALSE,"P";"Tab2",#N/A,FALSE,"P"}</definedName>
    <definedName name="yyyyyy" hidden="1">'[96]Fax a enviar'!#REF!</definedName>
    <definedName name="yyyyyyyy" hidden="1">'[96]Fax a enviar'!#REF!</definedName>
    <definedName name="yyyyyyyyyyy" hidden="1">'[36]Fax a enviar'!#REF!</definedName>
    <definedName name="yyyyyyyyyyyyy" localSheetId="9" hidden="1">#REF!</definedName>
    <definedName name="yyyyyyyyyyyyy" localSheetId="7" hidden="1">#REF!</definedName>
    <definedName name="yyyyyyyyyyyyy" localSheetId="11" hidden="1">#REF!</definedName>
    <definedName name="yyyyyyyyyyyyy" localSheetId="8" hidden="1">#REF!</definedName>
    <definedName name="yyyyyyyyyyyyy" localSheetId="0" hidden="1">#REF!</definedName>
    <definedName name="yyyyyyyyyyyyy" localSheetId="1" hidden="1">#REF!</definedName>
    <definedName name="yyyyyyyyyyyyy" localSheetId="3" hidden="1">#REF!</definedName>
    <definedName name="yyyyyyyyyyyyy" localSheetId="6" hidden="1">#REF!</definedName>
    <definedName name="yyyyyyyyyyyyy" hidden="1">#REF!</definedName>
    <definedName name="yyyyyyyyyyyyyyy" localSheetId="8" hidden="1">'[96]Fax a enviar'!#REF!</definedName>
    <definedName name="yyyyyyyyyyyyyyy" localSheetId="0" hidden="1">#REF!</definedName>
    <definedName name="yyyyyyyyyyyyyyy" localSheetId="1" hidden="1">#REF!</definedName>
    <definedName name="yyyyyyyyyyyyyyy" localSheetId="3" hidden="1">'[96]Fax a enviar'!#REF!</definedName>
    <definedName name="yyyyyyyyyyyyyyy" localSheetId="6" hidden="1">'[96]Fax a enviar'!#REF!</definedName>
    <definedName name="yyyyyyyyyyyyyyy" hidden="1">'[96]Fax a enviar'!#REF!</definedName>
    <definedName name="yyyyyyyyyyyyyyyyyyyyyy" localSheetId="0" hidden="1">#REF!</definedName>
    <definedName name="yyyyyyyyyyyyyyyyyyyyyy" localSheetId="1" hidden="1">#REF!</definedName>
    <definedName name="yyyyyyyyyyyyyyyyyyyyyy" localSheetId="3" hidden="1">'[90]Fax a enviar'!#REF!</definedName>
    <definedName name="yyyyyyyyyyyyyyyyyyyyyy" hidden="1">'[90]Fax a enviar'!#REF!</definedName>
    <definedName name="Z" localSheetId="9">#REF!</definedName>
    <definedName name="Z" localSheetId="7">#REF!</definedName>
    <definedName name="Z" localSheetId="11">#REF!</definedName>
    <definedName name="Z" localSheetId="8">#REF!</definedName>
    <definedName name="Z" localSheetId="0">#REF!</definedName>
    <definedName name="Z" localSheetId="1">#REF!</definedName>
    <definedName name="Z" localSheetId="3">#REF!</definedName>
    <definedName name="Z" localSheetId="6">#REF!</definedName>
    <definedName name="Z">#REF!</definedName>
    <definedName name="Z_1A8C061B_2301_11D3_BFD1_000039E37209_.wvu.Cols" localSheetId="9" hidden="1">#REF!,#REF!,#REF!</definedName>
    <definedName name="Z_1A8C061B_2301_11D3_BFD1_000039E37209_.wvu.Cols" localSheetId="7" hidden="1">#REF!,#REF!,#REF!</definedName>
    <definedName name="Z_1A8C061B_2301_11D3_BFD1_000039E37209_.wvu.Cols" localSheetId="11" hidden="1">#REF!,#REF!,#REF!</definedName>
    <definedName name="Z_1A8C061B_2301_11D3_BFD1_000039E37209_.wvu.Cols" localSheetId="8"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9" hidden="1">#REF!,#REF!,#REF!</definedName>
    <definedName name="Z_1A8C061B_2301_11D3_BFD1_000039E37209_.wvu.Rows" localSheetId="7" hidden="1">#REF!,#REF!,#REF!</definedName>
    <definedName name="Z_1A8C061B_2301_11D3_BFD1_000039E37209_.wvu.Rows" localSheetId="11" hidden="1">#REF!,#REF!,#REF!</definedName>
    <definedName name="Z_1A8C061B_2301_11D3_BFD1_000039E37209_.wvu.Rows" localSheetId="8"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9" hidden="1">#REF!,#REF!,#REF!</definedName>
    <definedName name="Z_1A8C061C_2301_11D3_BFD1_000039E37209_.wvu.Cols" localSheetId="7" hidden="1">#REF!,#REF!,#REF!</definedName>
    <definedName name="Z_1A8C061C_2301_11D3_BFD1_000039E37209_.wvu.Cols" localSheetId="11" hidden="1">#REF!,#REF!,#REF!</definedName>
    <definedName name="Z_1A8C061C_2301_11D3_BFD1_000039E37209_.wvu.Cols" localSheetId="8"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9" hidden="1">#REF!,#REF!,#REF!</definedName>
    <definedName name="Z_1A8C061C_2301_11D3_BFD1_000039E37209_.wvu.Rows" localSheetId="7" hidden="1">#REF!,#REF!,#REF!</definedName>
    <definedName name="Z_1A8C061C_2301_11D3_BFD1_000039E37209_.wvu.Rows" localSheetId="11" hidden="1">#REF!,#REF!,#REF!</definedName>
    <definedName name="Z_1A8C061C_2301_11D3_BFD1_000039E37209_.wvu.Rows" localSheetId="8"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localSheetId="3" hidden="1">#REF!,#REF!,#REF!</definedName>
    <definedName name="Z_1A8C061C_2301_11D3_BFD1_000039E37209_.wvu.Rows" hidden="1">#REF!,#REF!,#REF!</definedName>
    <definedName name="Z_1A8C061E_2301_11D3_BFD1_000039E37209_.wvu.Cols" localSheetId="9" hidden="1">#REF!,#REF!,#REF!</definedName>
    <definedName name="Z_1A8C061E_2301_11D3_BFD1_000039E37209_.wvu.Cols" localSheetId="7" hidden="1">#REF!,#REF!,#REF!</definedName>
    <definedName name="Z_1A8C061E_2301_11D3_BFD1_000039E37209_.wvu.Cols" localSheetId="11" hidden="1">#REF!,#REF!,#REF!</definedName>
    <definedName name="Z_1A8C061E_2301_11D3_BFD1_000039E37209_.wvu.Cols" localSheetId="8"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localSheetId="3" hidden="1">#REF!,#REF!,#REF!</definedName>
    <definedName name="Z_1A8C061E_2301_11D3_BFD1_000039E37209_.wvu.Cols" hidden="1">#REF!,#REF!,#REF!</definedName>
    <definedName name="Z_1A8C061E_2301_11D3_BFD1_000039E37209_.wvu.Rows" localSheetId="9" hidden="1">#REF!,#REF!,#REF!</definedName>
    <definedName name="Z_1A8C061E_2301_11D3_BFD1_000039E37209_.wvu.Rows" localSheetId="7" hidden="1">#REF!,#REF!,#REF!</definedName>
    <definedName name="Z_1A8C061E_2301_11D3_BFD1_000039E37209_.wvu.Rows" localSheetId="11" hidden="1">#REF!,#REF!,#REF!</definedName>
    <definedName name="Z_1A8C061E_2301_11D3_BFD1_000039E37209_.wvu.Rows" localSheetId="8"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localSheetId="3" hidden="1">#REF!,#REF!,#REF!</definedName>
    <definedName name="Z_1A8C061E_2301_11D3_BFD1_000039E37209_.wvu.Rows" hidden="1">#REF!,#REF!,#REF!</definedName>
    <definedName name="Z_1A8C061F_2301_11D3_BFD1_000039E37209_.wvu.Cols" localSheetId="9" hidden="1">#REF!,#REF!,#REF!</definedName>
    <definedName name="Z_1A8C061F_2301_11D3_BFD1_000039E37209_.wvu.Cols" localSheetId="7" hidden="1">#REF!,#REF!,#REF!</definedName>
    <definedName name="Z_1A8C061F_2301_11D3_BFD1_000039E37209_.wvu.Cols" localSheetId="11" hidden="1">#REF!,#REF!,#REF!</definedName>
    <definedName name="Z_1A8C061F_2301_11D3_BFD1_000039E37209_.wvu.Cols" localSheetId="8"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localSheetId="3" hidden="1">#REF!,#REF!,#REF!</definedName>
    <definedName name="Z_1A8C061F_2301_11D3_BFD1_000039E37209_.wvu.Cols" hidden="1">#REF!,#REF!,#REF!</definedName>
    <definedName name="Z_1A8C061F_2301_11D3_BFD1_000039E37209_.wvu.Rows" localSheetId="9" hidden="1">#REF!,#REF!,#REF!</definedName>
    <definedName name="Z_1A8C061F_2301_11D3_BFD1_000039E37209_.wvu.Rows" localSheetId="7" hidden="1">#REF!,#REF!,#REF!</definedName>
    <definedName name="Z_1A8C061F_2301_11D3_BFD1_000039E37209_.wvu.Rows" localSheetId="11" hidden="1">#REF!,#REF!,#REF!</definedName>
    <definedName name="Z_1A8C061F_2301_11D3_BFD1_000039E37209_.wvu.Rows" localSheetId="8"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localSheetId="3" hidden="1">#REF!,#REF!,#REF!</definedName>
    <definedName name="Z_1A8C061F_2301_11D3_BFD1_000039E37209_.wvu.Rows" hidden="1">#REF!,#REF!,#REF!</definedName>
    <definedName name="Z_95224721_0485_11D4_BFD1_00508B5F4DA4_.wvu.Cols" localSheetId="9" hidden="1">#REF!</definedName>
    <definedName name="Z_95224721_0485_11D4_BFD1_00508B5F4DA4_.wvu.Cols" localSheetId="7" hidden="1">#REF!</definedName>
    <definedName name="Z_95224721_0485_11D4_BFD1_00508B5F4DA4_.wvu.Cols" localSheetId="11" hidden="1">#REF!</definedName>
    <definedName name="Z_95224721_0485_11D4_BFD1_00508B5F4DA4_.wvu.Cols" localSheetId="8"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6" hidden="1">#REF!</definedName>
    <definedName name="Z_95224721_0485_11D4_BFD1_00508B5F4DA4_.wvu.Cols" hidden="1">#REF!</definedName>
    <definedName name="zc" localSheetId="2" hidden="1">{"Riqfin97",#N/A,FALSE,"Tran";"Riqfinpro",#N/A,FALSE,"Tran"}</definedName>
    <definedName name="zc" localSheetId="9" hidden="1">{"Riqfin97",#N/A,FALSE,"Tran";"Riqfinpro",#N/A,FALSE,"Tran"}</definedName>
    <definedName name="zc" localSheetId="7" hidden="1">{"Riqfin97",#N/A,FALSE,"Tran";"Riqfinpro",#N/A,FALSE,"Tran"}</definedName>
    <definedName name="zc" localSheetId="11" hidden="1">{"Riqfin97",#N/A,FALSE,"Tran";"Riqfinpro",#N/A,FALSE,"Tran"}</definedName>
    <definedName name="zc" localSheetId="8" hidden="1">{"Riqfin97",#N/A,FALSE,"Tran";"Riqfinpro",#N/A,FALSE,"Tran"}</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localSheetId="6" hidden="1">{"Riqfin97",#N/A,FALSE,"Tran";"Riqfinpro",#N/A,FALSE,"Tran"}</definedName>
    <definedName name="zc" localSheetId="10" hidden="1">{"Riqfin97",#N/A,FALSE,"Tran";"Riqfinpro",#N/A,FALSE,"Tran"}</definedName>
    <definedName name="zc" localSheetId="13" hidden="1">{"Riqfin97",#N/A,FALSE,"Tran";"Riqfinpro",#N/A,FALSE,"Tran"}</definedName>
    <definedName name="zc" hidden="1">{"Riqfin97",#N/A,FALSE,"Tran";"Riqfinpro",#N/A,FALSE,"Tran"}</definedName>
    <definedName name="zio" localSheetId="2" hidden="1">{"Tab1",#N/A,FALSE,"P";"Tab2",#N/A,FALSE,"P"}</definedName>
    <definedName name="zio" localSheetId="9" hidden="1">{"Tab1",#N/A,FALSE,"P";"Tab2",#N/A,FALSE,"P"}</definedName>
    <definedName name="zio" localSheetId="7" hidden="1">{"Tab1",#N/A,FALSE,"P";"Tab2",#N/A,FALSE,"P"}</definedName>
    <definedName name="zio" localSheetId="11" hidden="1">{"Tab1",#N/A,FALSE,"P";"Tab2",#N/A,FALSE,"P"}</definedName>
    <definedName name="zio" localSheetId="8" hidden="1">{"Tab1",#N/A,FALSE,"P";"Tab2",#N/A,FALSE,"P"}</definedName>
    <definedName name="zio" localSheetId="0" hidden="1">{"Tab1",#N/A,FALSE,"P";"Tab2",#N/A,FALSE,"P"}</definedName>
    <definedName name="zio" localSheetId="1" hidden="1">{"Tab1",#N/A,FALSE,"P";"Tab2",#N/A,FALSE,"P"}</definedName>
    <definedName name="zio" localSheetId="3" hidden="1">{"Tab1",#N/A,FALSE,"P";"Tab2",#N/A,FALSE,"P"}</definedName>
    <definedName name="zio" localSheetId="6" hidden="1">{"Tab1",#N/A,FALSE,"P";"Tab2",#N/A,FALSE,"P"}</definedName>
    <definedName name="zio" localSheetId="10" hidden="1">{"Tab1",#N/A,FALSE,"P";"Tab2",#N/A,FALSE,"P"}</definedName>
    <definedName name="zio" localSheetId="13" hidden="1">{"Tab1",#N/A,FALSE,"P";"Tab2",#N/A,FALSE,"P"}</definedName>
    <definedName name="zio" hidden="1">{"Tab1",#N/A,FALSE,"P";"Tab2",#N/A,FALSE,"P"}</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9">#REF!</definedName>
    <definedName name="zrrae" localSheetId="7">#REF!</definedName>
    <definedName name="zrrae" localSheetId="11">#REF!</definedName>
    <definedName name="zrrae" localSheetId="8">#REF!</definedName>
    <definedName name="zrrae" localSheetId="0">#REF!</definedName>
    <definedName name="zrrae" localSheetId="1">#REF!</definedName>
    <definedName name="zrrae" localSheetId="3">#REF!</definedName>
    <definedName name="zrrae" localSheetId="6">#REF!</definedName>
    <definedName name="zrrae">#REF!</definedName>
    <definedName name="zv" localSheetId="2" hidden="1">{"Tab1",#N/A,FALSE,"P";"Tab2",#N/A,FALSE,"P"}</definedName>
    <definedName name="zv" localSheetId="9" hidden="1">{"Tab1",#N/A,FALSE,"P";"Tab2",#N/A,FALSE,"P"}</definedName>
    <definedName name="zv" localSheetId="7" hidden="1">{"Tab1",#N/A,FALSE,"P";"Tab2",#N/A,FALSE,"P"}</definedName>
    <definedName name="zv" localSheetId="11" hidden="1">{"Tab1",#N/A,FALSE,"P";"Tab2",#N/A,FALSE,"P"}</definedName>
    <definedName name="zv" localSheetId="8" hidden="1">{"Tab1",#N/A,FALSE,"P";"Tab2",#N/A,FALSE,"P"}</definedName>
    <definedName name="zv" localSheetId="0" hidden="1">{"Tab1",#N/A,FALSE,"P";"Tab2",#N/A,FALSE,"P"}</definedName>
    <definedName name="zv" localSheetId="1" hidden="1">{"Tab1",#N/A,FALSE,"P";"Tab2",#N/A,FALSE,"P"}</definedName>
    <definedName name="zv" localSheetId="3" hidden="1">{"Tab1",#N/A,FALSE,"P";"Tab2",#N/A,FALSE,"P"}</definedName>
    <definedName name="zv" localSheetId="6" hidden="1">{"Tab1",#N/A,FALSE,"P";"Tab2",#N/A,FALSE,"P"}</definedName>
    <definedName name="zv" localSheetId="10" hidden="1">{"Tab1",#N/A,FALSE,"P";"Tab2",#N/A,FALSE,"P"}</definedName>
    <definedName name="zv" localSheetId="13" hidden="1">{"Tab1",#N/A,FALSE,"P";"Tab2",#N/A,FALSE,"P"}</definedName>
    <definedName name="zv" hidden="1">{"Tab1",#N/A,FALSE,"P";"Tab2",#N/A,FALSE,"P"}</definedName>
    <definedName name="zx" localSheetId="2" hidden="1">{"Tab1",#N/A,FALSE,"P";"Tab2",#N/A,FALSE,"P"}</definedName>
    <definedName name="zx" localSheetId="9" hidden="1">{"Tab1",#N/A,FALSE,"P";"Tab2",#N/A,FALSE,"P"}</definedName>
    <definedName name="zx" localSheetId="7" hidden="1">{"Tab1",#N/A,FALSE,"P";"Tab2",#N/A,FALSE,"P"}</definedName>
    <definedName name="zx" localSheetId="11" hidden="1">{"Tab1",#N/A,FALSE,"P";"Tab2",#N/A,FALSE,"P"}</definedName>
    <definedName name="zx" localSheetId="8"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localSheetId="6" hidden="1">{"Tab1",#N/A,FALSE,"P";"Tab2",#N/A,FALSE,"P"}</definedName>
    <definedName name="zx" localSheetId="10" hidden="1">{"Tab1",#N/A,FALSE,"P";"Tab2",#N/A,FALSE,"P"}</definedName>
    <definedName name="zx" localSheetId="13" hidden="1">{"Tab1",#N/A,FALSE,"P";"Tab2",#N/A,FALSE,"P"}</definedName>
    <definedName name="zx" hidden="1">{"Tab1",#N/A,FALSE,"P";"Tab2",#N/A,FALSE,"P"}</definedName>
    <definedName name="zz" localSheetId="2" hidden="1">{"Tab1",#N/A,FALSE,"P";"Tab2",#N/A,FALSE,"P"}</definedName>
    <definedName name="zz" localSheetId="9" hidden="1">{"Tab1",#N/A,FALSE,"P";"Tab2",#N/A,FALSE,"P"}</definedName>
    <definedName name="zz" localSheetId="7" hidden="1">{"Tab1",#N/A,FALSE,"P";"Tab2",#N/A,FALSE,"P"}</definedName>
    <definedName name="zz" localSheetId="11" hidden="1">{"Tab1",#N/A,FALSE,"P";"Tab2",#N/A,FALSE,"P"}</definedName>
    <definedName name="zz" localSheetId="8"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6" hidden="1">{"Tab1",#N/A,FALSE,"P";"Tab2",#N/A,FALSE,"P"}</definedName>
    <definedName name="zz" localSheetId="10" hidden="1">{"Tab1",#N/A,FALSE,"P";"Tab2",#N/A,FALSE,"P"}</definedName>
    <definedName name="zz" localSheetId="13" hidden="1">{"Tab1",#N/A,FALSE,"P";"Tab2",#N/A,FALSE,"P"}</definedName>
    <definedName name="zz" hidden="1">{"Tab1",#N/A,FALSE,"P";"Tab2",#N/A,FALSE,"P"}</definedName>
    <definedName name="zzrr" localSheetId="9">#REF!</definedName>
    <definedName name="zzrr" localSheetId="7">#REF!</definedName>
    <definedName name="zzrr" localSheetId="11">#REF!</definedName>
    <definedName name="zzrr" localSheetId="8">#REF!</definedName>
    <definedName name="zzrr" localSheetId="0">#REF!</definedName>
    <definedName name="zzrr" localSheetId="1">#REF!</definedName>
    <definedName name="zzrr" localSheetId="3">#REF!</definedName>
    <definedName name="zzrr" localSheetId="6">#REF!</definedName>
    <definedName name="zzrr">#REF!</definedName>
    <definedName name="zzzz" localSheetId="2" hidden="1">{"Tab1",#N/A,FALSE,"P";"Tab2",#N/A,FALSE,"P"}</definedName>
    <definedName name="zzzz" localSheetId="9" hidden="1">{"Tab1",#N/A,FALSE,"P";"Tab2",#N/A,FALSE,"P"}</definedName>
    <definedName name="zzzz" localSheetId="7" hidden="1">{"Tab1",#N/A,FALSE,"P";"Tab2",#N/A,FALSE,"P"}</definedName>
    <definedName name="zzzz" localSheetId="11" hidden="1">{"Tab1",#N/A,FALSE,"P";"Tab2",#N/A,FALSE,"P"}</definedName>
    <definedName name="zzzz" localSheetId="8" hidden="1">{"Tab1",#N/A,FALSE,"P";"Tab2",#N/A,FALSE,"P"}</definedName>
    <definedName name="zzzz" localSheetId="0" hidden="1">{"Tab1",#N/A,FALSE,"P";"Tab2",#N/A,FALSE,"P"}</definedName>
    <definedName name="zzzz" localSheetId="1" hidden="1">{"Tab1",#N/A,FALSE,"P";"Tab2",#N/A,FALSE,"P"}</definedName>
    <definedName name="zzzz" localSheetId="3" hidden="1">{"Tab1",#N/A,FALSE,"P";"Tab2",#N/A,FALSE,"P"}</definedName>
    <definedName name="zzzz" localSheetId="6" hidden="1">{"Tab1",#N/A,FALSE,"P";"Tab2",#N/A,FALSE,"P"}</definedName>
    <definedName name="zzzz" localSheetId="10" hidden="1">{"Tab1",#N/A,FALSE,"P";"Tab2",#N/A,FALSE,"P"}</definedName>
    <definedName name="zzzz" localSheetId="13" hidden="1">{"Tab1",#N/A,FALSE,"P";"Tab2",#N/A,FALSE,"P"}</definedName>
    <definedName name="zzzz" hidden="1">{"Tab1",#N/A,FALSE,"P";"Tab2",#N/A,FALSE,"P"}</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3" l="1"/>
  <c r="H330" i="17"/>
  <c r="I330" i="17" s="1"/>
  <c r="H329" i="17"/>
  <c r="I329" i="17" s="1"/>
  <c r="I328" i="17"/>
  <c r="H328" i="17"/>
  <c r="H327" i="17"/>
  <c r="I327" i="17" s="1"/>
  <c r="H326" i="17"/>
  <c r="I326" i="17" s="1"/>
  <c r="H325" i="17"/>
  <c r="I325" i="17" s="1"/>
  <c r="H324" i="17"/>
  <c r="I324" i="17" s="1"/>
  <c r="H323" i="17"/>
  <c r="I323" i="17" s="1"/>
  <c r="I322" i="17"/>
  <c r="H322" i="17"/>
  <c r="I321" i="17"/>
  <c r="H321" i="17"/>
  <c r="H320" i="17"/>
  <c r="I320" i="17" s="1"/>
  <c r="H319" i="17"/>
  <c r="I319" i="17" s="1"/>
  <c r="H318" i="17"/>
  <c r="I318" i="17" s="1"/>
  <c r="H317" i="17"/>
  <c r="I317" i="17" s="1"/>
  <c r="I316" i="17"/>
  <c r="H316" i="17"/>
  <c r="I315" i="17"/>
  <c r="H315" i="17"/>
  <c r="H314" i="17"/>
  <c r="I314" i="17" s="1"/>
  <c r="H313" i="17"/>
  <c r="I313" i="17" s="1"/>
  <c r="H312" i="17"/>
  <c r="I312" i="17" s="1"/>
  <c r="H311" i="17"/>
  <c r="I311" i="17" s="1"/>
  <c r="I310" i="17"/>
  <c r="H310" i="17"/>
  <c r="I309" i="17"/>
  <c r="H309" i="17"/>
  <c r="H308" i="17"/>
  <c r="I308" i="17" s="1"/>
  <c r="H307" i="17"/>
  <c r="I307" i="17" s="1"/>
  <c r="H306" i="17"/>
  <c r="I306" i="17" s="1"/>
  <c r="H305" i="17"/>
  <c r="I305" i="17" s="1"/>
  <c r="I304" i="17"/>
  <c r="H304" i="17"/>
  <c r="I303" i="17"/>
  <c r="H303" i="17"/>
  <c r="H302" i="17"/>
  <c r="I302" i="17" s="1"/>
  <c r="H301" i="17"/>
  <c r="I301" i="17" s="1"/>
  <c r="H300" i="17"/>
  <c r="I300" i="17" s="1"/>
  <c r="H299" i="17"/>
  <c r="I299" i="17" s="1"/>
  <c r="I298" i="17"/>
  <c r="H298" i="17"/>
  <c r="I297" i="17"/>
  <c r="H297" i="17"/>
  <c r="H296" i="17"/>
  <c r="I296" i="17" s="1"/>
  <c r="H295" i="17"/>
  <c r="I295" i="17" s="1"/>
  <c r="H294" i="17"/>
  <c r="I294" i="17" s="1"/>
  <c r="H293" i="17"/>
  <c r="I293" i="17" s="1"/>
  <c r="I292" i="17"/>
  <c r="H292" i="17"/>
  <c r="I291" i="17"/>
  <c r="H291" i="17"/>
  <c r="H290" i="17"/>
  <c r="I290" i="17" s="1"/>
  <c r="H289" i="17"/>
  <c r="I289" i="17" s="1"/>
  <c r="H288" i="17"/>
  <c r="I288" i="17" s="1"/>
  <c r="H287" i="17"/>
  <c r="I287" i="17" s="1"/>
  <c r="I286" i="17"/>
  <c r="H286" i="17"/>
  <c r="I285" i="17"/>
  <c r="H285" i="17"/>
  <c r="H284" i="17"/>
  <c r="I284" i="17" s="1"/>
  <c r="H283" i="17"/>
  <c r="I283" i="17" s="1"/>
  <c r="H282" i="17"/>
  <c r="I282" i="17" s="1"/>
  <c r="H281" i="17"/>
  <c r="I281" i="17" s="1"/>
  <c r="I280" i="17"/>
  <c r="H280" i="17"/>
  <c r="I279" i="17"/>
  <c r="H279" i="17"/>
  <c r="H278" i="17"/>
  <c r="I278" i="17" s="1"/>
  <c r="H277" i="17"/>
  <c r="I277" i="17" s="1"/>
  <c r="H276" i="17"/>
  <c r="I276" i="17" s="1"/>
  <c r="H275" i="17"/>
  <c r="I275" i="17" s="1"/>
  <c r="I274" i="17"/>
  <c r="H274" i="17"/>
  <c r="I273" i="17"/>
  <c r="H273" i="17"/>
  <c r="H272" i="17"/>
  <c r="I272" i="17" s="1"/>
  <c r="H271" i="17"/>
  <c r="I271" i="17" s="1"/>
  <c r="H270" i="17"/>
  <c r="I270" i="17" s="1"/>
  <c r="H269" i="17"/>
  <c r="I269" i="17" s="1"/>
  <c r="I268" i="17"/>
  <c r="H268" i="17"/>
  <c r="I267" i="17"/>
  <c r="H267" i="17"/>
  <c r="H266" i="17"/>
  <c r="I266" i="17" s="1"/>
  <c r="H265" i="17"/>
  <c r="I265" i="17" s="1"/>
  <c r="H264" i="17"/>
  <c r="I264" i="17" s="1"/>
  <c r="H263" i="17"/>
  <c r="I263" i="17" s="1"/>
  <c r="I262" i="17"/>
  <c r="H262" i="17"/>
  <c r="I261" i="17"/>
  <c r="H261" i="17"/>
  <c r="H260" i="17"/>
  <c r="I260" i="17" s="1"/>
  <c r="H259" i="17"/>
  <c r="I259" i="17" s="1"/>
  <c r="H258" i="17"/>
  <c r="I258" i="17" s="1"/>
  <c r="H257" i="17"/>
  <c r="I257" i="17" s="1"/>
  <c r="I256" i="17"/>
  <c r="H256" i="17"/>
  <c r="I255" i="17"/>
  <c r="H255" i="17"/>
  <c r="H254" i="17"/>
  <c r="I254" i="17" s="1"/>
  <c r="H253" i="17"/>
  <c r="I253" i="17" s="1"/>
  <c r="H252" i="17"/>
  <c r="I252" i="17" s="1"/>
  <c r="H251" i="17"/>
  <c r="I251" i="17" s="1"/>
  <c r="I250" i="17"/>
  <c r="H250" i="17"/>
  <c r="I249" i="17"/>
  <c r="H249" i="17"/>
  <c r="H248" i="17"/>
  <c r="I248" i="17" s="1"/>
  <c r="H247" i="17"/>
  <c r="I247" i="17" s="1"/>
  <c r="H246" i="17"/>
  <c r="I246" i="17" s="1"/>
  <c r="H245" i="17"/>
  <c r="I245" i="17" s="1"/>
  <c r="I244" i="17"/>
  <c r="H244" i="17"/>
  <c r="I243" i="17"/>
  <c r="H243" i="17"/>
  <c r="H242" i="17"/>
  <c r="I242" i="17" s="1"/>
  <c r="H241" i="17"/>
  <c r="I241" i="17" s="1"/>
  <c r="H240" i="17"/>
  <c r="I240" i="17" s="1"/>
  <c r="H239" i="17"/>
  <c r="I239" i="17" s="1"/>
  <c r="I238" i="17"/>
  <c r="H238" i="17"/>
  <c r="I237" i="17"/>
  <c r="H237" i="17"/>
  <c r="H236" i="17"/>
  <c r="I236" i="17" s="1"/>
  <c r="H235" i="17"/>
  <c r="I235" i="17" s="1"/>
  <c r="H234" i="17"/>
  <c r="I234" i="17" s="1"/>
  <c r="H233" i="17"/>
  <c r="I233" i="17" s="1"/>
  <c r="I232" i="17"/>
  <c r="H232" i="17"/>
  <c r="I231" i="17"/>
  <c r="H231" i="17"/>
  <c r="H230" i="17"/>
  <c r="I230" i="17" s="1"/>
  <c r="H229" i="17"/>
  <c r="I229" i="17" s="1"/>
  <c r="H228" i="17"/>
  <c r="I228" i="17" s="1"/>
  <c r="H227" i="17"/>
  <c r="I227" i="17" s="1"/>
  <c r="I226" i="17"/>
  <c r="H226" i="17"/>
  <c r="I225" i="17"/>
  <c r="H225" i="17"/>
  <c r="H224" i="17"/>
  <c r="I224" i="17" s="1"/>
  <c r="H223" i="17"/>
  <c r="I223" i="17" s="1"/>
  <c r="H222" i="17"/>
  <c r="I222" i="17" s="1"/>
  <c r="H221" i="17"/>
  <c r="I221" i="17" s="1"/>
  <c r="I220" i="17"/>
  <c r="H220" i="17"/>
  <c r="I219" i="17"/>
  <c r="H219" i="17"/>
  <c r="H218" i="17"/>
  <c r="I218" i="17" s="1"/>
  <c r="H217" i="17"/>
  <c r="I217" i="17" s="1"/>
  <c r="H216" i="17"/>
  <c r="I216" i="17" s="1"/>
  <c r="H215" i="17"/>
  <c r="I215" i="17" s="1"/>
  <c r="I214" i="17"/>
  <c r="H214" i="17"/>
  <c r="I213" i="17"/>
  <c r="H213" i="17"/>
  <c r="H212" i="17"/>
  <c r="I212" i="17" s="1"/>
  <c r="H211" i="17"/>
  <c r="I211" i="17" s="1"/>
  <c r="H210" i="17"/>
  <c r="I210" i="17" s="1"/>
  <c r="H209" i="17"/>
  <c r="I209" i="17" s="1"/>
  <c r="I208" i="17"/>
  <c r="H208" i="17"/>
  <c r="I207" i="17"/>
  <c r="H207" i="17"/>
  <c r="H206" i="17"/>
  <c r="I206" i="17" s="1"/>
  <c r="H205" i="17"/>
  <c r="I205" i="17" s="1"/>
  <c r="H204" i="17"/>
  <c r="I204" i="17" s="1"/>
  <c r="H203" i="17"/>
  <c r="I203" i="17" s="1"/>
  <c r="I202" i="17"/>
  <c r="H202" i="17"/>
  <c r="I201" i="17"/>
  <c r="H201" i="17"/>
  <c r="H200" i="17"/>
  <c r="I200" i="17" s="1"/>
  <c r="H199" i="17"/>
  <c r="I199" i="17" s="1"/>
  <c r="H198" i="17"/>
  <c r="I198" i="17" s="1"/>
  <c r="H197" i="17"/>
  <c r="I197" i="17" s="1"/>
  <c r="I196" i="17"/>
  <c r="H196" i="17"/>
  <c r="I195" i="17"/>
  <c r="H195" i="17"/>
  <c r="H194" i="17"/>
  <c r="I194" i="17" s="1"/>
  <c r="H193" i="17"/>
  <c r="I193" i="17" s="1"/>
  <c r="H192" i="17"/>
  <c r="I192" i="17" s="1"/>
  <c r="H191" i="17"/>
  <c r="I191" i="17" s="1"/>
  <c r="I190" i="17"/>
  <c r="H190" i="17"/>
  <c r="I189" i="17"/>
  <c r="H189" i="17"/>
  <c r="H188" i="17"/>
  <c r="I188" i="17" s="1"/>
  <c r="H187" i="17"/>
  <c r="I187" i="17" s="1"/>
  <c r="H186" i="17"/>
  <c r="I186" i="17" s="1"/>
  <c r="H185" i="17"/>
  <c r="I185" i="17" s="1"/>
  <c r="I184" i="17"/>
  <c r="H184" i="17"/>
  <c r="I183" i="17"/>
  <c r="H183" i="17"/>
  <c r="H182" i="17"/>
  <c r="I182" i="17" s="1"/>
  <c r="H181" i="17"/>
  <c r="I181" i="17" s="1"/>
  <c r="H180" i="17"/>
  <c r="I180" i="17" s="1"/>
  <c r="H179" i="17"/>
  <c r="I179" i="17" s="1"/>
  <c r="I178" i="17"/>
  <c r="H178" i="17"/>
  <c r="I177" i="17"/>
  <c r="H177" i="17"/>
  <c r="H176" i="17"/>
  <c r="I176" i="17" s="1"/>
  <c r="H175" i="17"/>
  <c r="I175" i="17" s="1"/>
  <c r="H174" i="17"/>
  <c r="I174" i="17" s="1"/>
  <c r="H173" i="17"/>
  <c r="I173" i="17" s="1"/>
  <c r="I172" i="17"/>
  <c r="H172" i="17"/>
  <c r="I171" i="17"/>
  <c r="H171" i="17"/>
  <c r="H170" i="17"/>
  <c r="I170" i="17" s="1"/>
  <c r="H169" i="17"/>
  <c r="I169" i="17" s="1"/>
  <c r="H168" i="17"/>
  <c r="I168" i="17" s="1"/>
  <c r="H167" i="17"/>
  <c r="I167" i="17" s="1"/>
  <c r="I166" i="17"/>
  <c r="H166" i="17"/>
  <c r="I165" i="17"/>
  <c r="H165" i="17"/>
  <c r="H164" i="17"/>
  <c r="I164" i="17" s="1"/>
  <c r="H163" i="17"/>
  <c r="I163" i="17" s="1"/>
  <c r="H162" i="17"/>
  <c r="I162" i="17" s="1"/>
  <c r="H161" i="17"/>
  <c r="I161" i="17" s="1"/>
  <c r="I160" i="17"/>
  <c r="H160" i="17"/>
  <c r="I159" i="17"/>
  <c r="H159" i="17"/>
  <c r="H158" i="17"/>
  <c r="I158" i="17" s="1"/>
  <c r="H157" i="17"/>
  <c r="I157" i="17" s="1"/>
  <c r="H156" i="17"/>
  <c r="I156" i="17" s="1"/>
  <c r="H155" i="17"/>
  <c r="I155" i="17" s="1"/>
  <c r="I154" i="17"/>
  <c r="H154" i="17"/>
  <c r="I153" i="17"/>
  <c r="H153" i="17"/>
  <c r="H152" i="17"/>
  <c r="I152" i="17" s="1"/>
  <c r="H151" i="17"/>
  <c r="I151" i="17" s="1"/>
  <c r="H150" i="17"/>
  <c r="I150" i="17" s="1"/>
  <c r="H149" i="17"/>
  <c r="I149" i="17" s="1"/>
  <c r="I148" i="17"/>
  <c r="H148" i="17"/>
  <c r="I147" i="17"/>
  <c r="H147" i="17"/>
  <c r="H146" i="17"/>
  <c r="I146" i="17" s="1"/>
  <c r="H145" i="17"/>
  <c r="I145" i="17" s="1"/>
  <c r="H144" i="17"/>
  <c r="I144" i="17" s="1"/>
  <c r="H143" i="17"/>
  <c r="I143" i="17" s="1"/>
  <c r="I142" i="17"/>
  <c r="H142" i="17"/>
  <c r="I141" i="17"/>
  <c r="H141" i="17"/>
  <c r="H140" i="17"/>
  <c r="I140" i="17" s="1"/>
  <c r="H139" i="17"/>
  <c r="I139" i="17" s="1"/>
  <c r="H138" i="17"/>
  <c r="I138" i="17" s="1"/>
  <c r="H137" i="17"/>
  <c r="I137" i="17" s="1"/>
  <c r="I136" i="17"/>
  <c r="H136" i="17"/>
  <c r="I135" i="17"/>
  <c r="H135" i="17"/>
  <c r="H134" i="17"/>
  <c r="I134" i="17" s="1"/>
  <c r="H133" i="17"/>
  <c r="I133" i="17" s="1"/>
  <c r="H132" i="17"/>
  <c r="I132" i="17" s="1"/>
  <c r="H131" i="17"/>
  <c r="I131" i="17" s="1"/>
  <c r="I130" i="17"/>
  <c r="H130" i="17"/>
  <c r="I129" i="17"/>
  <c r="H129" i="17"/>
  <c r="H128" i="17"/>
  <c r="I128" i="17" s="1"/>
  <c r="H127" i="17"/>
  <c r="I127" i="17" s="1"/>
  <c r="H126" i="17"/>
  <c r="I126" i="17" s="1"/>
  <c r="H125" i="17"/>
  <c r="I125" i="17" s="1"/>
  <c r="I124" i="17"/>
  <c r="H124" i="17"/>
  <c r="I123" i="17"/>
  <c r="H123" i="17"/>
  <c r="H122" i="17"/>
  <c r="I122" i="17" s="1"/>
  <c r="H121" i="17"/>
  <c r="I121" i="17" s="1"/>
  <c r="H120" i="17"/>
  <c r="I120" i="17" s="1"/>
  <c r="H119" i="17"/>
  <c r="I119" i="17" s="1"/>
  <c r="I118" i="17"/>
  <c r="H118" i="17"/>
  <c r="I117" i="17"/>
  <c r="H117" i="17"/>
  <c r="H116" i="17"/>
  <c r="I116" i="17" s="1"/>
  <c r="H115" i="17"/>
  <c r="I115" i="17" s="1"/>
  <c r="H114" i="17"/>
  <c r="I114" i="17" s="1"/>
  <c r="H113" i="17"/>
  <c r="I113" i="17" s="1"/>
  <c r="I112" i="17"/>
  <c r="H112" i="17"/>
  <c r="I111" i="17"/>
  <c r="H111" i="17"/>
  <c r="H110" i="17"/>
  <c r="I110" i="17" s="1"/>
  <c r="H109" i="17"/>
  <c r="I109" i="17" s="1"/>
  <c r="H108" i="17"/>
  <c r="I108" i="17" s="1"/>
  <c r="H107" i="17"/>
  <c r="I107" i="17" s="1"/>
  <c r="I106" i="17"/>
  <c r="H106" i="17"/>
  <c r="I105" i="17"/>
  <c r="H105" i="17"/>
  <c r="H104" i="17"/>
  <c r="I104" i="17" s="1"/>
  <c r="H103" i="17"/>
  <c r="I103" i="17" s="1"/>
  <c r="H102" i="17"/>
  <c r="I102" i="17" s="1"/>
  <c r="H101" i="17"/>
  <c r="I101" i="17" s="1"/>
  <c r="I100" i="17"/>
  <c r="H100" i="17"/>
  <c r="I99" i="17"/>
  <c r="H99" i="17"/>
  <c r="H98" i="17"/>
  <c r="I98" i="17" s="1"/>
  <c r="H97" i="17"/>
  <c r="I97" i="17" s="1"/>
  <c r="H96" i="17"/>
  <c r="I96" i="17" s="1"/>
  <c r="H95" i="17"/>
  <c r="I95" i="17" s="1"/>
  <c r="I94" i="17"/>
  <c r="H94" i="17"/>
  <c r="I93" i="17"/>
  <c r="H93" i="17"/>
  <c r="H92" i="17"/>
  <c r="I92" i="17" s="1"/>
  <c r="H91" i="17"/>
  <c r="I91" i="17" s="1"/>
  <c r="H90" i="17"/>
  <c r="I90" i="17" s="1"/>
  <c r="H89" i="17"/>
  <c r="I89" i="17" s="1"/>
  <c r="I88" i="17"/>
  <c r="H88" i="17"/>
  <c r="I87" i="17"/>
  <c r="H87" i="17"/>
  <c r="H86" i="17"/>
  <c r="I86" i="17" s="1"/>
  <c r="I85" i="17"/>
  <c r="H85" i="17"/>
  <c r="H84" i="17"/>
  <c r="I84" i="17" s="1"/>
  <c r="H83" i="17"/>
  <c r="I83" i="17" s="1"/>
  <c r="I82" i="17"/>
  <c r="H82" i="17"/>
  <c r="I81" i="17"/>
  <c r="H81" i="17"/>
  <c r="H80" i="17"/>
  <c r="I80" i="17" s="1"/>
  <c r="I79" i="17"/>
  <c r="H79" i="17"/>
  <c r="H78" i="17"/>
  <c r="I78" i="17" s="1"/>
  <c r="H77" i="17"/>
  <c r="I77" i="17" s="1"/>
  <c r="I76" i="17"/>
  <c r="H76" i="17"/>
  <c r="I75" i="17"/>
  <c r="H75" i="17"/>
  <c r="H74" i="17"/>
  <c r="I74" i="17" s="1"/>
  <c r="H73" i="17"/>
  <c r="I73" i="17" s="1"/>
  <c r="H72" i="17"/>
  <c r="I72" i="17" s="1"/>
  <c r="H71" i="17"/>
  <c r="I71" i="17" s="1"/>
  <c r="I70" i="17"/>
  <c r="H70" i="17"/>
  <c r="I69" i="17"/>
  <c r="H69" i="17"/>
  <c r="H68" i="17"/>
  <c r="I68" i="17" s="1"/>
  <c r="H67" i="17"/>
  <c r="I67" i="17" s="1"/>
  <c r="H66" i="17"/>
  <c r="I66" i="17" s="1"/>
  <c r="H65" i="17"/>
  <c r="I65" i="17" s="1"/>
  <c r="I64" i="17"/>
  <c r="H64" i="17"/>
  <c r="I63" i="17"/>
  <c r="H63" i="17"/>
  <c r="H62" i="17"/>
  <c r="I62" i="17" s="1"/>
  <c r="I61" i="17"/>
  <c r="H61" i="17"/>
  <c r="H60" i="17"/>
  <c r="I60" i="17" s="1"/>
  <c r="H59" i="17"/>
  <c r="I59" i="17" s="1"/>
  <c r="I58" i="17"/>
  <c r="H58" i="17"/>
  <c r="I57" i="17"/>
  <c r="H57" i="17"/>
  <c r="H56" i="17"/>
  <c r="I56" i="17" s="1"/>
  <c r="I55" i="17"/>
  <c r="H55" i="17"/>
  <c r="H54" i="17"/>
  <c r="I54" i="17" s="1"/>
  <c r="H53" i="17"/>
  <c r="I53" i="17" s="1"/>
  <c r="I52" i="17"/>
  <c r="H52" i="17"/>
  <c r="I51" i="17"/>
  <c r="H51" i="17"/>
  <c r="H50" i="17"/>
  <c r="I50" i="17" s="1"/>
  <c r="H49" i="17"/>
  <c r="I49" i="17" s="1"/>
  <c r="H48" i="17"/>
  <c r="I48" i="17" s="1"/>
  <c r="H47" i="17"/>
  <c r="I47" i="17" s="1"/>
  <c r="I46" i="17"/>
  <c r="H46" i="17"/>
  <c r="I45" i="17"/>
  <c r="H45" i="17"/>
  <c r="H44" i="17"/>
  <c r="I44" i="17" s="1"/>
  <c r="H43" i="17"/>
  <c r="I43" i="17" s="1"/>
  <c r="H42" i="17"/>
  <c r="I42" i="17" s="1"/>
  <c r="H41" i="17"/>
  <c r="I41" i="17" s="1"/>
  <c r="I40" i="17"/>
  <c r="H40" i="17"/>
  <c r="I39" i="17"/>
  <c r="H39" i="17"/>
  <c r="H38" i="17"/>
  <c r="I38" i="17" s="1"/>
  <c r="I37" i="17"/>
  <c r="H37" i="17"/>
  <c r="H36" i="17"/>
  <c r="I36" i="17" s="1"/>
  <c r="H35" i="17"/>
  <c r="I35" i="17" s="1"/>
  <c r="I34" i="17"/>
  <c r="H34" i="17"/>
  <c r="I33" i="17"/>
  <c r="H33" i="17"/>
  <c r="H32" i="17"/>
  <c r="I32" i="17" s="1"/>
  <c r="I31" i="17"/>
  <c r="H31" i="17"/>
  <c r="H30" i="17"/>
  <c r="I30" i="17" s="1"/>
  <c r="H29" i="17"/>
  <c r="I29" i="17" s="1"/>
  <c r="I28" i="17"/>
  <c r="H28" i="17"/>
  <c r="I27" i="17"/>
  <c r="H27" i="17"/>
  <c r="H26" i="17"/>
  <c r="I26" i="17" s="1"/>
  <c r="H25" i="17"/>
  <c r="I25" i="17" s="1"/>
  <c r="H24" i="17"/>
  <c r="I24" i="17" s="1"/>
  <c r="H23" i="17"/>
  <c r="I23" i="17" s="1"/>
  <c r="I22" i="17"/>
  <c r="H22" i="17"/>
  <c r="I21" i="17"/>
  <c r="H21" i="17"/>
  <c r="H20" i="17"/>
  <c r="I20" i="17" s="1"/>
  <c r="H19" i="17"/>
  <c r="I19" i="17" s="1"/>
  <c r="H18" i="17"/>
  <c r="I18" i="17" s="1"/>
  <c r="H17" i="17"/>
  <c r="I17" i="17" s="1"/>
  <c r="I16" i="17"/>
  <c r="H16" i="17"/>
  <c r="I15" i="17"/>
  <c r="H15" i="17"/>
  <c r="H14" i="17"/>
  <c r="I14" i="17" s="1"/>
  <c r="L37" i="13" l="1"/>
  <c r="L35" i="13"/>
  <c r="J35" i="13"/>
  <c r="K35" i="13" s="1"/>
  <c r="I35" i="13"/>
  <c r="L34" i="13"/>
  <c r="K34" i="13"/>
  <c r="J34" i="13"/>
  <c r="I34" i="13"/>
  <c r="L33" i="13"/>
  <c r="J33" i="13"/>
  <c r="K33" i="13" s="1"/>
  <c r="I33" i="13"/>
  <c r="L32" i="13"/>
  <c r="J32" i="13"/>
  <c r="K32" i="13" s="1"/>
  <c r="I32" i="13"/>
  <c r="L31" i="13"/>
  <c r="K31" i="13"/>
  <c r="J31" i="13"/>
  <c r="I31" i="13"/>
  <c r="L30" i="13"/>
  <c r="J30" i="13"/>
  <c r="K30" i="13" s="1"/>
  <c r="I30" i="13"/>
  <c r="L29" i="13"/>
  <c r="J29" i="13"/>
  <c r="K29" i="13" s="1"/>
  <c r="I29" i="13"/>
  <c r="L28" i="13"/>
  <c r="K28" i="13"/>
  <c r="J28" i="13"/>
  <c r="I28" i="13"/>
  <c r="L27" i="13"/>
  <c r="K27" i="13"/>
  <c r="J27" i="13"/>
  <c r="I27" i="13"/>
  <c r="L26" i="13"/>
  <c r="J26" i="13"/>
  <c r="K26" i="13" s="1"/>
  <c r="I26" i="13"/>
  <c r="H26" i="13"/>
  <c r="G26" i="13"/>
  <c r="F26" i="13"/>
  <c r="E26" i="13"/>
  <c r="E36" i="13" s="1"/>
  <c r="D26" i="13"/>
  <c r="D36" i="13" s="1"/>
  <c r="C26" i="13"/>
  <c r="L25" i="13"/>
  <c r="J25" i="13"/>
  <c r="K25" i="13" s="1"/>
  <c r="I25" i="13"/>
  <c r="L24" i="13"/>
  <c r="K24" i="13"/>
  <c r="J24" i="13"/>
  <c r="I24" i="13"/>
  <c r="L23" i="13"/>
  <c r="J23" i="13"/>
  <c r="K23" i="13" s="1"/>
  <c r="I23" i="13"/>
  <c r="L22" i="13"/>
  <c r="J22" i="13"/>
  <c r="K22" i="13" s="1"/>
  <c r="I22" i="13"/>
  <c r="L21" i="13"/>
  <c r="K21" i="13"/>
  <c r="J21" i="13"/>
  <c r="I21" i="13"/>
  <c r="L20" i="13"/>
  <c r="J20" i="13"/>
  <c r="K20" i="13" s="1"/>
  <c r="I20" i="13"/>
  <c r="L19" i="13"/>
  <c r="J19" i="13"/>
  <c r="K19" i="13" s="1"/>
  <c r="I19" i="13"/>
  <c r="L18" i="13"/>
  <c r="K18" i="13"/>
  <c r="J18" i="13"/>
  <c r="I18" i="13"/>
  <c r="L17" i="13"/>
  <c r="J17" i="13"/>
  <c r="K17" i="13" s="1"/>
  <c r="I17" i="13"/>
  <c r="L16" i="13"/>
  <c r="J16" i="13"/>
  <c r="K16" i="13" s="1"/>
  <c r="I16" i="13"/>
  <c r="H15" i="13"/>
  <c r="H36" i="13" s="1"/>
  <c r="G15" i="13"/>
  <c r="J15" i="13" s="1"/>
  <c r="K15" i="13" s="1"/>
  <c r="F15" i="13"/>
  <c r="F36" i="13" s="1"/>
  <c r="C15" i="13"/>
  <c r="C36" i="13" s="1"/>
  <c r="I15" i="13" l="1"/>
  <c r="G36" i="13"/>
  <c r="I36" i="13" l="1"/>
  <c r="L36" i="13"/>
  <c r="J36" i="13"/>
  <c r="K36" i="13" s="1"/>
  <c r="I54" i="12"/>
  <c r="H54" i="12"/>
  <c r="F54" i="12"/>
  <c r="I53" i="12"/>
  <c r="H53" i="12"/>
  <c r="F53" i="12"/>
  <c r="I52" i="12"/>
  <c r="H52" i="12"/>
  <c r="F52" i="12"/>
  <c r="I51" i="12"/>
  <c r="H51" i="12"/>
  <c r="F51" i="12"/>
  <c r="I50" i="12"/>
  <c r="H50" i="12"/>
  <c r="F50" i="12"/>
  <c r="I49" i="12"/>
  <c r="H49" i="12"/>
  <c r="F49" i="12"/>
  <c r="I48" i="12"/>
  <c r="H48" i="12"/>
  <c r="F48" i="12"/>
  <c r="I47" i="12"/>
  <c r="H47" i="12"/>
  <c r="F47" i="12"/>
  <c r="K46" i="12"/>
  <c r="I46" i="12"/>
  <c r="H46" i="12"/>
  <c r="F46" i="12"/>
  <c r="E46" i="12"/>
  <c r="D46" i="12"/>
  <c r="C46" i="12"/>
  <c r="I45" i="12"/>
  <c r="H45" i="12"/>
  <c r="F45" i="12"/>
  <c r="I44" i="12"/>
  <c r="H44" i="12"/>
  <c r="F44" i="12"/>
  <c r="I43" i="12"/>
  <c r="H43" i="12"/>
  <c r="G43" i="12"/>
  <c r="I42" i="12"/>
  <c r="H42" i="12"/>
  <c r="F42" i="12"/>
  <c r="I41" i="12"/>
  <c r="H41" i="12"/>
  <c r="F41" i="12"/>
  <c r="I40" i="12"/>
  <c r="H40" i="12"/>
  <c r="F40" i="12"/>
  <c r="I39" i="12"/>
  <c r="H39" i="12"/>
  <c r="F39" i="12"/>
  <c r="I38" i="12"/>
  <c r="H38" i="12"/>
  <c r="F38" i="12"/>
  <c r="I37" i="12"/>
  <c r="H37" i="12"/>
  <c r="F37" i="12"/>
  <c r="I36" i="12"/>
  <c r="H36" i="12"/>
  <c r="F36" i="12"/>
  <c r="K35" i="12"/>
  <c r="I35" i="12"/>
  <c r="H35" i="12"/>
  <c r="G35" i="12"/>
  <c r="F35" i="12"/>
  <c r="E35" i="12"/>
  <c r="D35" i="12"/>
  <c r="C35" i="12"/>
  <c r="I34" i="12"/>
  <c r="H34" i="12"/>
  <c r="F34" i="12"/>
  <c r="I33" i="12"/>
  <c r="H33" i="12"/>
  <c r="F33" i="12"/>
  <c r="K32" i="12"/>
  <c r="I32" i="12"/>
  <c r="H32" i="12"/>
  <c r="F32" i="12"/>
  <c r="E32" i="12"/>
  <c r="D32" i="12"/>
  <c r="C32" i="12"/>
  <c r="I31" i="12"/>
  <c r="G31" i="12"/>
  <c r="F31" i="12"/>
  <c r="H31" i="12" s="1"/>
  <c r="C31" i="12"/>
  <c r="I30" i="12"/>
  <c r="H30" i="12"/>
  <c r="F30" i="12"/>
  <c r="I29" i="12"/>
  <c r="H29" i="12"/>
  <c r="F29" i="12"/>
  <c r="E29" i="12"/>
  <c r="D29" i="12"/>
  <c r="C29" i="12"/>
  <c r="I28" i="12"/>
  <c r="H28" i="12"/>
  <c r="G28" i="12"/>
  <c r="I27" i="12"/>
  <c r="G27" i="12"/>
  <c r="H27" i="12" s="1"/>
  <c r="E27" i="12"/>
  <c r="D27" i="12"/>
  <c r="C27" i="12"/>
  <c r="I26" i="12"/>
  <c r="H26" i="12"/>
  <c r="F26" i="12"/>
  <c r="I25" i="12"/>
  <c r="H25" i="12"/>
  <c r="F25" i="12"/>
  <c r="I24" i="12"/>
  <c r="H24" i="12"/>
  <c r="G24" i="12"/>
  <c r="I23" i="12"/>
  <c r="H23" i="12"/>
  <c r="G23" i="12"/>
  <c r="I22" i="12"/>
  <c r="G22" i="12"/>
  <c r="F22" i="12"/>
  <c r="H22" i="12" s="1"/>
  <c r="E22" i="12"/>
  <c r="D22" i="12"/>
  <c r="C22" i="12"/>
  <c r="I21" i="12"/>
  <c r="H21" i="12"/>
  <c r="F21" i="12"/>
  <c r="I20" i="12"/>
  <c r="H20" i="12"/>
  <c r="F20" i="12"/>
  <c r="I19" i="12"/>
  <c r="H19" i="12"/>
  <c r="F19" i="12"/>
  <c r="E19" i="12"/>
  <c r="C19" i="12"/>
  <c r="I18" i="12"/>
  <c r="G18" i="12"/>
  <c r="G55" i="12" s="1"/>
  <c r="F18" i="12"/>
  <c r="H18" i="12" s="1"/>
  <c r="E18" i="12"/>
  <c r="E55" i="12" s="1"/>
  <c r="D18" i="12"/>
  <c r="D55" i="12" s="1"/>
  <c r="C18" i="12"/>
  <c r="C55" i="12" s="1"/>
  <c r="I17" i="12"/>
  <c r="H17" i="12"/>
  <c r="F17" i="12"/>
  <c r="I16" i="12"/>
  <c r="F16" i="12"/>
  <c r="H16" i="12" s="1"/>
  <c r="E16" i="12"/>
  <c r="C16" i="12"/>
  <c r="I15" i="12"/>
  <c r="E15" i="12"/>
  <c r="D15" i="12"/>
  <c r="C15" i="12"/>
  <c r="E34" i="11"/>
  <c r="E29" i="11"/>
  <c r="D29" i="11"/>
  <c r="C29" i="11"/>
  <c r="E27" i="11"/>
  <c r="D27" i="11"/>
  <c r="C27" i="11"/>
  <c r="E25" i="11"/>
  <c r="D25" i="11"/>
  <c r="C25" i="11"/>
  <c r="E24" i="11"/>
  <c r="D24" i="11"/>
  <c r="C24" i="11"/>
  <c r="E22" i="11"/>
  <c r="D22" i="11"/>
  <c r="C22" i="11"/>
  <c r="E21" i="11"/>
  <c r="D21" i="11"/>
  <c r="C21" i="11"/>
  <c r="E19" i="11"/>
  <c r="D19" i="11"/>
  <c r="C19" i="11"/>
  <c r="E17" i="11"/>
  <c r="D17" i="11"/>
  <c r="C17" i="11"/>
  <c r="E16" i="11"/>
  <c r="D16" i="11"/>
  <c r="D34" i="11" s="1"/>
  <c r="C16" i="11"/>
  <c r="C34" i="11" s="1"/>
  <c r="I53" i="10"/>
  <c r="H53" i="10"/>
  <c r="L53" i="10" s="1"/>
  <c r="G53" i="10"/>
  <c r="F53" i="10"/>
  <c r="E53" i="10"/>
  <c r="D53" i="10"/>
  <c r="L52" i="10"/>
  <c r="K52" i="10"/>
  <c r="J52" i="10"/>
  <c r="L51" i="10"/>
  <c r="K51" i="10"/>
  <c r="J51" i="10"/>
  <c r="L50" i="10"/>
  <c r="K50" i="10"/>
  <c r="J50" i="10"/>
  <c r="I50" i="10"/>
  <c r="H50" i="10"/>
  <c r="G50" i="10"/>
  <c r="F50" i="10"/>
  <c r="E50" i="10"/>
  <c r="D50" i="10"/>
  <c r="L49" i="10"/>
  <c r="K49" i="10"/>
  <c r="J49" i="10"/>
  <c r="L48" i="10"/>
  <c r="K48" i="10"/>
  <c r="J48" i="10"/>
  <c r="L47" i="10"/>
  <c r="K47" i="10"/>
  <c r="J47" i="10"/>
  <c r="L46" i="10"/>
  <c r="K46" i="10"/>
  <c r="J46" i="10"/>
  <c r="L45" i="10"/>
  <c r="K45" i="10"/>
  <c r="J45" i="10"/>
  <c r="L44" i="10"/>
  <c r="K44" i="10"/>
  <c r="J44" i="10"/>
  <c r="L43" i="10"/>
  <c r="K43" i="10"/>
  <c r="J43" i="10"/>
  <c r="I43" i="10"/>
  <c r="H43" i="10"/>
  <c r="G43" i="10"/>
  <c r="F43" i="10"/>
  <c r="E43" i="10"/>
  <c r="D43" i="10"/>
  <c r="L42" i="10"/>
  <c r="K42" i="10"/>
  <c r="J42" i="10"/>
  <c r="L41" i="10"/>
  <c r="K41" i="10"/>
  <c r="J41" i="10"/>
  <c r="I41" i="10"/>
  <c r="H41" i="10"/>
  <c r="G41" i="10"/>
  <c r="F41" i="10"/>
  <c r="E41" i="10"/>
  <c r="D41" i="10"/>
  <c r="L40" i="10"/>
  <c r="K40" i="10"/>
  <c r="J40" i="10"/>
  <c r="L39" i="10"/>
  <c r="K39" i="10"/>
  <c r="J39" i="10"/>
  <c r="L38" i="10"/>
  <c r="K38" i="10"/>
  <c r="J38" i="10"/>
  <c r="L37" i="10"/>
  <c r="K37" i="10"/>
  <c r="J37" i="10"/>
  <c r="L36" i="10"/>
  <c r="K36" i="10"/>
  <c r="J36" i="10"/>
  <c r="L35" i="10"/>
  <c r="K35" i="10"/>
  <c r="J35" i="10"/>
  <c r="L34" i="10"/>
  <c r="K34" i="10"/>
  <c r="J34" i="10"/>
  <c r="L33" i="10"/>
  <c r="K33" i="10"/>
  <c r="J33" i="10"/>
  <c r="L32" i="10"/>
  <c r="K32" i="10"/>
  <c r="J32" i="10"/>
  <c r="L31" i="10"/>
  <c r="K31" i="10"/>
  <c r="J31" i="10"/>
  <c r="L30" i="10"/>
  <c r="K30" i="10"/>
  <c r="J30" i="10"/>
  <c r="L29" i="10"/>
  <c r="K29" i="10"/>
  <c r="J29" i="10"/>
  <c r="L28" i="10"/>
  <c r="K28" i="10"/>
  <c r="J28" i="10"/>
  <c r="L27" i="10"/>
  <c r="K27" i="10"/>
  <c r="J27" i="10"/>
  <c r="L26" i="10"/>
  <c r="K26" i="10"/>
  <c r="J26" i="10"/>
  <c r="L25" i="10"/>
  <c r="K25" i="10"/>
  <c r="J25" i="10"/>
  <c r="L24" i="10"/>
  <c r="K24" i="10"/>
  <c r="J24" i="10"/>
  <c r="L23" i="10"/>
  <c r="K23" i="10"/>
  <c r="J23" i="10"/>
  <c r="L22" i="10"/>
  <c r="K22" i="10"/>
  <c r="J22" i="10"/>
  <c r="L21" i="10"/>
  <c r="K21" i="10"/>
  <c r="J21" i="10"/>
  <c r="L20" i="10"/>
  <c r="K20" i="10"/>
  <c r="J20" i="10"/>
  <c r="L19" i="10"/>
  <c r="K19" i="10"/>
  <c r="J19" i="10"/>
  <c r="L18" i="10"/>
  <c r="K18" i="10"/>
  <c r="J18" i="10"/>
  <c r="L17" i="10"/>
  <c r="K17" i="10"/>
  <c r="J17" i="10"/>
  <c r="I17" i="10"/>
  <c r="H17" i="10"/>
  <c r="G17" i="10"/>
  <c r="F17" i="10"/>
  <c r="E17" i="10"/>
  <c r="D17" i="10"/>
  <c r="L16" i="10"/>
  <c r="K16" i="10"/>
  <c r="J16" i="10"/>
  <c r="L15" i="10"/>
  <c r="K15" i="10"/>
  <c r="J15" i="10"/>
  <c r="L14" i="10"/>
  <c r="J14" i="10"/>
  <c r="K14" i="10" s="1"/>
  <c r="I14" i="10"/>
  <c r="H14" i="10"/>
  <c r="G14" i="10"/>
  <c r="F14" i="10"/>
  <c r="E14" i="10"/>
  <c r="D14" i="10"/>
  <c r="K18" i="12" l="1"/>
  <c r="I55" i="12"/>
  <c r="K31" i="12"/>
  <c r="K15" i="12"/>
  <c r="J53" i="10"/>
  <c r="K53" i="10" s="1"/>
  <c r="F15" i="12"/>
  <c r="H15" i="12" s="1"/>
  <c r="F55" i="12"/>
  <c r="H55" i="12" s="1"/>
  <c r="K43" i="7" l="1"/>
  <c r="J43" i="7"/>
  <c r="I43" i="7"/>
  <c r="K42" i="7"/>
  <c r="J42" i="7"/>
  <c r="I42" i="7"/>
  <c r="H42" i="7"/>
  <c r="H44" i="7" s="1"/>
  <c r="G42" i="7"/>
  <c r="F42" i="7"/>
  <c r="E42" i="7"/>
  <c r="D42" i="7"/>
  <c r="C42" i="7"/>
  <c r="K41" i="7"/>
  <c r="J41" i="7"/>
  <c r="I41" i="7"/>
  <c r="K40" i="7"/>
  <c r="J40" i="7"/>
  <c r="I40" i="7"/>
  <c r="K39" i="7"/>
  <c r="J39" i="7"/>
  <c r="I39" i="7"/>
  <c r="K38" i="7"/>
  <c r="J38" i="7"/>
  <c r="I38" i="7"/>
  <c r="K37" i="7"/>
  <c r="J37" i="7"/>
  <c r="I37" i="7"/>
  <c r="K36" i="7"/>
  <c r="J36" i="7"/>
  <c r="I36" i="7"/>
  <c r="K35" i="7"/>
  <c r="H35" i="7"/>
  <c r="G35" i="7"/>
  <c r="J35" i="7" s="1"/>
  <c r="F35" i="7"/>
  <c r="E35" i="7"/>
  <c r="D35" i="7"/>
  <c r="C35" i="7"/>
  <c r="K34" i="7"/>
  <c r="J34" i="7"/>
  <c r="I34" i="7"/>
  <c r="K33" i="7"/>
  <c r="J33" i="7"/>
  <c r="I33" i="7"/>
  <c r="K32" i="7"/>
  <c r="J32" i="7"/>
  <c r="I32" i="7"/>
  <c r="H31" i="7"/>
  <c r="G31" i="7"/>
  <c r="K31" i="7" s="1"/>
  <c r="F31" i="7"/>
  <c r="E31" i="7"/>
  <c r="D31" i="7"/>
  <c r="C31" i="7"/>
  <c r="K30" i="7"/>
  <c r="J30" i="7"/>
  <c r="I30" i="7"/>
  <c r="K29" i="7"/>
  <c r="J29" i="7"/>
  <c r="I29" i="7"/>
  <c r="K28" i="7"/>
  <c r="J28" i="7"/>
  <c r="I28" i="7"/>
  <c r="K27" i="7"/>
  <c r="J27" i="7"/>
  <c r="I27" i="7"/>
  <c r="K26" i="7"/>
  <c r="J26" i="7"/>
  <c r="I26" i="7"/>
  <c r="K25" i="7"/>
  <c r="J25" i="7"/>
  <c r="I25" i="7"/>
  <c r="K24" i="7"/>
  <c r="J24" i="7"/>
  <c r="I24" i="7"/>
  <c r="K23" i="7"/>
  <c r="J23" i="7"/>
  <c r="I23" i="7"/>
  <c r="K22" i="7"/>
  <c r="J22" i="7"/>
  <c r="I22" i="7"/>
  <c r="H21" i="7"/>
  <c r="G21" i="7"/>
  <c r="K21" i="7" s="1"/>
  <c r="F21" i="7"/>
  <c r="E21" i="7"/>
  <c r="D21" i="7"/>
  <c r="C21" i="7"/>
  <c r="K20" i="7"/>
  <c r="J20" i="7"/>
  <c r="I20" i="7"/>
  <c r="K19" i="7"/>
  <c r="J19" i="7"/>
  <c r="I19" i="7"/>
  <c r="K18" i="7"/>
  <c r="J18" i="7"/>
  <c r="I18" i="7"/>
  <c r="K17" i="7"/>
  <c r="J17" i="7"/>
  <c r="I17" i="7"/>
  <c r="H16" i="7"/>
  <c r="G16" i="7"/>
  <c r="G44" i="7" s="1"/>
  <c r="F16" i="7"/>
  <c r="F44" i="7" s="1"/>
  <c r="E16" i="7"/>
  <c r="E44" i="7" s="1"/>
  <c r="D16" i="7"/>
  <c r="D44" i="7" s="1"/>
  <c r="C16" i="7"/>
  <c r="C44" i="7" s="1"/>
  <c r="C46" i="5"/>
  <c r="K44" i="7" l="1"/>
  <c r="J44" i="7"/>
  <c r="I44" i="7"/>
  <c r="I21" i="7"/>
  <c r="I31" i="7"/>
  <c r="J21" i="7"/>
  <c r="J31" i="7"/>
  <c r="I16" i="7"/>
  <c r="J16" i="7"/>
  <c r="K16" i="7"/>
  <c r="I35" i="7"/>
  <c r="H31" i="4" l="1"/>
  <c r="G31" i="4"/>
  <c r="H29" i="4"/>
  <c r="G29" i="4"/>
  <c r="H27" i="4"/>
  <c r="G27" i="4"/>
  <c r="F27" i="4"/>
  <c r="E27" i="4"/>
  <c r="D27" i="4"/>
  <c r="C27" i="4"/>
  <c r="D26" i="4"/>
  <c r="C26" i="4"/>
  <c r="F24" i="4"/>
  <c r="H24" i="4" s="1"/>
  <c r="E24" i="4"/>
  <c r="D24" i="4"/>
  <c r="C24" i="4"/>
  <c r="H23" i="4"/>
  <c r="G23" i="4"/>
  <c r="F23" i="4"/>
  <c r="E23" i="4"/>
  <c r="D23" i="4"/>
  <c r="C23" i="4"/>
  <c r="H21" i="4"/>
  <c r="G21" i="4"/>
  <c r="H20" i="4"/>
  <c r="G20" i="4"/>
  <c r="H19" i="4"/>
  <c r="G19" i="4"/>
  <c r="H18" i="4"/>
  <c r="G18" i="4"/>
  <c r="F18" i="4"/>
  <c r="E18" i="4"/>
  <c r="D18" i="4"/>
  <c r="D25" i="4" s="1"/>
  <c r="C18" i="4"/>
  <c r="C25" i="4" s="1"/>
  <c r="H17" i="4"/>
  <c r="G17" i="4"/>
  <c r="H16" i="4"/>
  <c r="G16" i="4"/>
  <c r="F15" i="4"/>
  <c r="F25" i="4" s="1"/>
  <c r="E15" i="4"/>
  <c r="E25" i="4" s="1"/>
  <c r="D15" i="4"/>
  <c r="C15" i="4"/>
  <c r="H25" i="4" l="1"/>
  <c r="G25" i="4"/>
  <c r="G15" i="4"/>
  <c r="H15" i="4"/>
  <c r="E26" i="4"/>
  <c r="F26" i="4"/>
  <c r="G24" i="4"/>
  <c r="H26" i="4" l="1"/>
  <c r="G26" i="4"/>
  <c r="J42" i="2" l="1"/>
  <c r="I42" i="2"/>
  <c r="H42" i="2"/>
  <c r="G42" i="2"/>
  <c r="B42" i="2"/>
  <c r="J41" i="2"/>
  <c r="H41" i="2"/>
  <c r="I41" i="2" s="1"/>
  <c r="G41" i="2"/>
  <c r="B41" i="2"/>
  <c r="J40" i="2"/>
  <c r="F40" i="2"/>
  <c r="E40" i="2"/>
  <c r="D40" i="2"/>
  <c r="G40" i="2" s="1"/>
  <c r="C40" i="2"/>
  <c r="H40" i="2" s="1"/>
  <c r="I40" i="2" s="1"/>
  <c r="J38" i="2"/>
  <c r="H38" i="2"/>
  <c r="I38" i="2" s="1"/>
  <c r="G38" i="2"/>
  <c r="I37" i="2"/>
  <c r="G37" i="2"/>
  <c r="J36" i="2"/>
  <c r="I36" i="2"/>
  <c r="H36" i="2"/>
  <c r="G36" i="2"/>
  <c r="F35" i="2"/>
  <c r="F39" i="2" s="1"/>
  <c r="E35" i="2"/>
  <c r="D35" i="2"/>
  <c r="C35" i="2"/>
  <c r="J34" i="2"/>
  <c r="I34" i="2"/>
  <c r="H34" i="2"/>
  <c r="G34" i="2"/>
  <c r="J33" i="2"/>
  <c r="H33" i="2"/>
  <c r="I33" i="2" s="1"/>
  <c r="G33" i="2"/>
  <c r="J32" i="2"/>
  <c r="H32" i="2"/>
  <c r="I32" i="2" s="1"/>
  <c r="G32" i="2"/>
  <c r="J31" i="2"/>
  <c r="I31" i="2"/>
  <c r="H31" i="2"/>
  <c r="G31" i="2"/>
  <c r="J30" i="2"/>
  <c r="H30" i="2"/>
  <c r="I30" i="2" s="1"/>
  <c r="G30" i="2"/>
  <c r="F29" i="2"/>
  <c r="J29" i="2" s="1"/>
  <c r="E29" i="2"/>
  <c r="D29" i="2"/>
  <c r="C29" i="2"/>
  <c r="J28" i="2"/>
  <c r="H28" i="2"/>
  <c r="I28" i="2" s="1"/>
  <c r="G28" i="2"/>
  <c r="J27" i="2"/>
  <c r="H27" i="2"/>
  <c r="I27" i="2" s="1"/>
  <c r="G27" i="2"/>
  <c r="J26" i="2"/>
  <c r="H26" i="2"/>
  <c r="I26" i="2" s="1"/>
  <c r="F26" i="2"/>
  <c r="G26" i="2" s="1"/>
  <c r="E26" i="2"/>
  <c r="D26" i="2"/>
  <c r="C26" i="2"/>
  <c r="J25" i="2"/>
  <c r="H25" i="2"/>
  <c r="I25" i="2" s="1"/>
  <c r="G25" i="2"/>
  <c r="J24" i="2"/>
  <c r="I24" i="2"/>
  <c r="H24" i="2"/>
  <c r="G24" i="2"/>
  <c r="J23" i="2"/>
  <c r="H23" i="2"/>
  <c r="I23" i="2" s="1"/>
  <c r="F23" i="2"/>
  <c r="G23" i="2" s="1"/>
  <c r="E23" i="2"/>
  <c r="D23" i="2"/>
  <c r="C23" i="2"/>
  <c r="C15" i="2" s="1"/>
  <c r="C39" i="2" s="1"/>
  <c r="C43" i="2" s="1"/>
  <c r="J22" i="2"/>
  <c r="I22" i="2"/>
  <c r="H22" i="2"/>
  <c r="G22" i="2"/>
  <c r="J21" i="2"/>
  <c r="H21" i="2"/>
  <c r="I21" i="2" s="1"/>
  <c r="G21" i="2"/>
  <c r="J20" i="2"/>
  <c r="H20" i="2"/>
  <c r="I20" i="2" s="1"/>
  <c r="G20" i="2"/>
  <c r="J19" i="2"/>
  <c r="I19" i="2"/>
  <c r="H19" i="2"/>
  <c r="G19" i="2"/>
  <c r="J18" i="2"/>
  <c r="H18" i="2"/>
  <c r="I18" i="2" s="1"/>
  <c r="G18" i="2"/>
  <c r="J17" i="2"/>
  <c r="H17" i="2"/>
  <c r="I17" i="2" s="1"/>
  <c r="G17" i="2"/>
  <c r="J16" i="2"/>
  <c r="I16" i="2"/>
  <c r="H16" i="2"/>
  <c r="F16" i="2"/>
  <c r="G16" i="2" s="1"/>
  <c r="E16" i="2"/>
  <c r="D16" i="2"/>
  <c r="C16" i="2"/>
  <c r="F15" i="2"/>
  <c r="J15" i="2" s="1"/>
  <c r="E15" i="2"/>
  <c r="E39" i="2" s="1"/>
  <c r="E43" i="2" s="1"/>
  <c r="D15" i="2"/>
  <c r="D39" i="2" s="1"/>
  <c r="D43" i="2" s="1"/>
  <c r="M8" i="2"/>
  <c r="J39" i="2" l="1"/>
  <c r="F43" i="2"/>
  <c r="H39" i="2"/>
  <c r="I39" i="2" s="1"/>
  <c r="G39" i="2"/>
  <c r="G35" i="2"/>
  <c r="H35" i="2"/>
  <c r="I35" i="2" s="1"/>
  <c r="J35" i="2"/>
  <c r="G15" i="2"/>
  <c r="G29" i="2"/>
  <c r="H15" i="2"/>
  <c r="I15" i="2" s="1"/>
  <c r="H29" i="2"/>
  <c r="I29" i="2" s="1"/>
  <c r="J43" i="2" l="1"/>
  <c r="H43" i="2"/>
  <c r="I43" i="2" s="1"/>
  <c r="G43" i="2"/>
</calcChain>
</file>

<file path=xl/sharedStrings.xml><?xml version="1.0" encoding="utf-8"?>
<sst xmlns="http://schemas.openxmlformats.org/spreadsheetml/2006/main" count="2069" uniqueCount="1036">
  <si>
    <t>MINISTERIO DE HACIENDA Y ECONOMÍA</t>
  </si>
  <si>
    <t>DIRECCIÓN GENERAL DE PRESUPUESTO</t>
  </si>
  <si>
    <t>DIRECCIÓN DE ESTUDIOS ECONÓMICOS Y SEGUIMIENTO FINANCIERO</t>
  </si>
  <si>
    <t xml:space="preserve">Tabla 2. Ingresos por Clasificación Económica </t>
  </si>
  <si>
    <t>Agosto 2024 y 2025</t>
  </si>
  <si>
    <t>Valores en Millones de RD$</t>
  </si>
  <si>
    <t>PIB Nominal (Millones RD$)</t>
  </si>
  <si>
    <t>DETALLE</t>
  </si>
  <si>
    <t>VARIACIÓN 2025/2024</t>
  </si>
  <si>
    <t>% PIB</t>
  </si>
  <si>
    <t>PERCIBIDO AGOSTO</t>
  </si>
  <si>
    <t>PRESUPUESTO INICIAL</t>
  </si>
  <si>
    <t>PRESUPUESTO VIGENTE</t>
  </si>
  <si>
    <t>PERCIBIDO*</t>
  </si>
  <si>
    <t>% EJECUCION*</t>
  </si>
  <si>
    <t>ABS.</t>
  </si>
  <si>
    <t>REL.</t>
  </si>
  <si>
    <t>5 = (4/3)</t>
  </si>
  <si>
    <t>6 = (5/1)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</si>
  <si>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</si>
  <si>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</si>
  <si>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</si>
  <si>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</si>
  <si>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</si>
  <si>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</si>
  <si>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</si>
  <si>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</si>
  <si>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</si>
  <si>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</si>
  <si>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</si>
  <si>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</si>
  <si>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</si>
  <si>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</si>
  <si>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</si>
  <si>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</si>
  <si>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</si>
  <si>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</si>
  <si>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</si>
  <si>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</si>
  <si>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</si>
  <si>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</si>
  <si>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</si>
  <si>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</si>
  <si>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</si>
  <si>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</si>
  <si>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</si>
  <si>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</si>
  <si>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</si>
  <si>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r>
      <t xml:space="preserve">Notas: </t>
    </r>
    <r>
      <rPr>
        <sz val="12"/>
        <rFont val="Avenir Next LT Pro"/>
        <family val="2"/>
      </rPr>
      <t>*Cifras preliminares.</t>
    </r>
  </si>
  <si>
    <t xml:space="preserve">1. Se incluyen los Recursos de Captación Directa. </t>
  </si>
  <si>
    <t xml:space="preserve">2. Fecha de imputación al 31/08/2025 // fecha de registro al 07/09/2025. </t>
  </si>
  <si>
    <t xml:space="preserve">3. Se utilizó el PIB del Panorama Macroeconómico actualizado al 26 de agosto del 2025, elaborado por el Ministerio de Hacienda y Economía. </t>
  </si>
  <si>
    <t>4.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</si>
  <si>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rFont val="Avenir Next LT Pro"/>
        <family val="2"/>
      </rPr>
      <t>Sistema de Información de la Gestión Financiera (SIGEF).</t>
    </r>
  </si>
  <si>
    <t>1.Fecha de imputación al 31/07/2022 // Fecha de registro al 07/08/2022</t>
  </si>
  <si>
    <t>Ilustración 1. Figuras impositivas</t>
  </si>
  <si>
    <t>Agosto 2025</t>
  </si>
  <si>
    <t>Valores en millones de RD$</t>
  </si>
  <si>
    <t>Impuesto sobre la Transferencia de Bienes y Servicios (ITBIS)</t>
  </si>
  <si>
    <t>Impuesto sobre la renta de las empresas (IR-2)</t>
  </si>
  <si>
    <t>Impuesto sobre la renta proveniente de salarios</t>
  </si>
  <si>
    <t>Impuestos arancelarios</t>
  </si>
  <si>
    <t xml:space="preserve">Impuesto específico sobre los hidrocarburos, Ley  112-00 </t>
  </si>
  <si>
    <t>RD$33,195.5 millones</t>
  </si>
  <si>
    <t>RD$14,939.7 millones</t>
  </si>
  <si>
    <t>RD$8,581.6 millones</t>
  </si>
  <si>
    <t>RD$5,281.9 millones</t>
  </si>
  <si>
    <t>RD$3,400.0          millones</t>
  </si>
  <si>
    <t>*Cifras preliminares.</t>
  </si>
  <si>
    <t xml:space="preserve">Fecha de imputación al 31/08/2025 // fecha de registro al 07/09/2025. </t>
  </si>
  <si>
    <r>
      <t xml:space="preserve">Fuente: </t>
    </r>
    <r>
      <rPr>
        <sz val="8"/>
        <color theme="1"/>
        <rFont val="Avenir Next LT Pro"/>
        <family val="2"/>
      </rPr>
      <t>Sistema de Información de la Gestión Financiera (SIGEF).</t>
    </r>
  </si>
  <si>
    <t>Tabla 1. Resultados Presupuestarios del Gobierno Central (Agosto 2025)</t>
  </si>
  <si>
    <t>Indicadores</t>
  </si>
  <si>
    <t>Devengado Agosto</t>
  </si>
  <si>
    <t xml:space="preserve">Pres. Inicial      </t>
  </si>
  <si>
    <t>Vigente</t>
  </si>
  <si>
    <t>Devengado</t>
  </si>
  <si>
    <t>% Devengado</t>
  </si>
  <si>
    <t>% del PIB</t>
  </si>
  <si>
    <t>Ley núm. 80-24</t>
  </si>
  <si>
    <t>5 = 4/3</t>
  </si>
  <si>
    <t>6= (4/PIB)</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</si>
  <si>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</si>
  <si>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</si>
  <si>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</si>
  <si>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</si>
  <si>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</si>
  <si>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</si>
  <si>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</si>
  <si>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</si>
  <si>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</si>
  <si>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</si>
  <si>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</si>
  <si>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</si>
  <si>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</si>
  <si>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</si>
  <si>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</si>
  <si>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2. Fecha de recaudación al 31/08/2025// Fecha de registro al 07/09/2025</t>
  </si>
  <si>
    <t>3. Se utilizó el PIB del Panorama Macroeconómico actualizado al 26 de agosto de 2025, elaborado por el Ministerio de Hacienda y Economía.</t>
  </si>
  <si>
    <t>País</t>
  </si>
  <si>
    <t xml:space="preserve">Provincia </t>
  </si>
  <si>
    <t>Montos</t>
  </si>
  <si>
    <t xml:space="preserve">República Dominicana </t>
  </si>
  <si>
    <t>AZUA</t>
  </si>
  <si>
    <t>BAHORUCO</t>
  </si>
  <si>
    <t>BARAHONA</t>
  </si>
  <si>
    <t>DAJABON</t>
  </si>
  <si>
    <t>DISTRITO NACIONAL</t>
  </si>
  <si>
    <t>DUARTE</t>
  </si>
  <si>
    <t>EL SEIBO</t>
  </si>
  <si>
    <t>ELIAS PINA</t>
  </si>
  <si>
    <t>ESPAILLAT</t>
  </si>
  <si>
    <t>HATO MAYOR</t>
  </si>
  <si>
    <t>HERMANAS MIRABAL</t>
  </si>
  <si>
    <t>INDEPENDENCIA</t>
  </si>
  <si>
    <t>LA ALTAGRACIA</t>
  </si>
  <si>
    <t>LA ROMANA</t>
  </si>
  <si>
    <t>LA VEGA</t>
  </si>
  <si>
    <t>MARIA TRINIDAD SANCHEZ</t>
  </si>
  <si>
    <t>MONSENOR NOUEL</t>
  </si>
  <si>
    <t>MONTE CRISTI</t>
  </si>
  <si>
    <t>MONTE PLATA</t>
  </si>
  <si>
    <t>VALVERDE</t>
  </si>
  <si>
    <t>PEDERNALES</t>
  </si>
  <si>
    <t>PERAVIA</t>
  </si>
  <si>
    <t>PUERTO PLATA</t>
  </si>
  <si>
    <t>SAMANA</t>
  </si>
  <si>
    <t>SAN CRISTOBAL</t>
  </si>
  <si>
    <t>SAN JOSE DE OCOA</t>
  </si>
  <si>
    <t>SAN JUAN</t>
  </si>
  <si>
    <t>SAN PEDRO DE MACORIS</t>
  </si>
  <si>
    <t>SANCHEZ RAMIREZ</t>
  </si>
  <si>
    <t>SANTIAGO</t>
  </si>
  <si>
    <t>SANTIAGO RODRIGUEZ</t>
  </si>
  <si>
    <t>SANTO DOMINGO</t>
  </si>
  <si>
    <t>Ilustración 5. Proyectos de Inversión Pública por funciones</t>
  </si>
  <si>
    <r>
      <t xml:space="preserve">Notas: </t>
    </r>
    <r>
      <rPr>
        <sz val="11"/>
        <color theme="1"/>
        <rFont val="Avenir Next LT Pro"/>
        <family val="2"/>
      </rPr>
      <t>*Cifras preliminares.</t>
    </r>
  </si>
  <si>
    <t>1.Fecha de imputación al 31/08/2025 // Fecha de registro al 07/09/2025</t>
  </si>
  <si>
    <r>
      <t xml:space="preserve">Fuente: </t>
    </r>
    <r>
      <rPr>
        <sz val="11"/>
        <color theme="1"/>
        <rFont val="Avenir Next LT Pro"/>
        <family val="2"/>
      </rPr>
      <t>Sistema de Información de la Gestión Financiera (SIGEF).</t>
    </r>
  </si>
  <si>
    <t xml:space="preserve">Tabla 5. Clasificador Funcional del gasto del Gobierno Central </t>
  </si>
  <si>
    <t>DEVENGADO AGOSTO</t>
  </si>
  <si>
    <t>AGOSTO</t>
  </si>
  <si>
    <t>VARIACION 2025/2024</t>
  </si>
  <si>
    <t>EJECUCION % PIB</t>
  </si>
  <si>
    <t>COMPROMETIDO</t>
  </si>
  <si>
    <t>DEVENGADO</t>
  </si>
  <si>
    <t>PAGADO</t>
  </si>
  <si>
    <t>7= (5-1)</t>
  </si>
  <si>
    <t>8= (7/1)</t>
  </si>
  <si>
    <t>9= (5/PIB)</t>
  </si>
  <si>
    <t>1-SERVICIOS GENERALES</t>
  </si>
  <si>
    <t>1.1-Administración general</t>
  </si>
  <si>
    <t>1.2-Relaciones internacionales</t>
  </si>
  <si>
    <t>1.3-Defensa nacional</t>
  </si>
  <si>
    <t>1.4-Justicia, orden público y seguridad</t>
  </si>
  <si>
    <t>2-SERVICIOS ECONÓMICOS</t>
  </si>
  <si>
    <t>2.1-Asuntos económicos, comerciales y laborales</t>
  </si>
  <si>
    <t>2.2-Agropecuaria, caza, pesca y silvicultura</t>
  </si>
  <si>
    <t>2.3-Riego</t>
  </si>
  <si>
    <t>2.4-Energía y combustible</t>
  </si>
  <si>
    <t>2.5-Minería, manufactura y construcción</t>
  </si>
  <si>
    <t xml:space="preserve">PIB Nominal </t>
  </si>
  <si>
    <t>2.6-Transporte</t>
  </si>
  <si>
    <t>2.7-Comunicaciones</t>
  </si>
  <si>
    <t>2.8-Banca y seguros</t>
  </si>
  <si>
    <t>2.9-Otros servicios económicos</t>
  </si>
  <si>
    <t>3-PROTECCIÓN DEL MEDIO AMBIENTE</t>
  </si>
  <si>
    <t>3.1-Protección del aire, agua y suelo</t>
  </si>
  <si>
    <t>3.2-Protección de la biodiversidad y ordenación de desechos</t>
  </si>
  <si>
    <t>3.3-Cambio Climático</t>
  </si>
  <si>
    <t>4-SERVICIOS SOCIALES</t>
  </si>
  <si>
    <t>4.1-Vivienda y servicios comunitarios</t>
  </si>
  <si>
    <t>4.2-Salud</t>
  </si>
  <si>
    <t>4.3-Actividades deportivas, recreativas, culturales y religiosas</t>
  </si>
  <si>
    <t>4.4-Educación</t>
  </si>
  <si>
    <t>4.5-Protección social</t>
  </si>
  <si>
    <t>4.6-Equidad de género</t>
  </si>
  <si>
    <t>5-INTERESES DE LA DEUDA PÚBLICA</t>
  </si>
  <si>
    <t>5.1-Intereses y comisiones de deuda pública</t>
  </si>
  <si>
    <t>Total general</t>
  </si>
  <si>
    <r>
      <t>Notas:</t>
    </r>
    <r>
      <rPr>
        <sz val="11"/>
        <color theme="1"/>
        <rFont val="Avenir Next LT Pro"/>
        <family val="2"/>
      </rPr>
      <t xml:space="preserve"> *Cifras preliminares.</t>
    </r>
  </si>
  <si>
    <t>1. Fecha de imputación al 31/08/2025 // Fecha de registro al 07/09/2025.</t>
  </si>
  <si>
    <t>Ilustración 6. Composición del Gasto del Gobierno Central por Finalidad</t>
  </si>
  <si>
    <t>Notas:</t>
  </si>
  <si>
    <t>Cifras preliminares.</t>
  </si>
  <si>
    <r>
      <rPr>
        <b/>
        <sz val="8"/>
        <color rgb="FF000000"/>
        <rFont val="Avenir Next LT Pro"/>
        <family val="2"/>
      </rPr>
      <t>Fuente:</t>
    </r>
    <r>
      <rPr>
        <sz val="8"/>
        <color indexed="8"/>
        <rFont val="Avenir Next LT Pro"/>
        <family val="2"/>
      </rPr>
      <t xml:space="preserve"> Sistema de Información de la Gestión Financiera (SIGEF).</t>
    </r>
  </si>
  <si>
    <t>MINISTERIO DE HACIENDA</t>
  </si>
  <si>
    <t>Ilustración 5. Top 3 Instituciones con Mayor Ejecución de Gastos - Agosto 2025</t>
  </si>
  <si>
    <t xml:space="preserve">Nota: </t>
  </si>
  <si>
    <t>1. Fecha de imputación al 31/08/2025// Fecha de registro al 07/09/2025</t>
  </si>
  <si>
    <t>Tabla 4. Gastos de Gobierno Central por Clasificación Institucional (Agosto 2024 vs 2025)</t>
  </si>
  <si>
    <t>EJECUCIÓN
% PIB</t>
  </si>
  <si>
    <t>VIGENTE*</t>
  </si>
  <si>
    <r>
      <t>COMPROMETIDO</t>
    </r>
    <r>
      <rPr>
        <b/>
        <vertAlign val="superscript"/>
        <sz val="16"/>
        <color theme="0"/>
        <rFont val="Avenir Next LT Pro"/>
        <family val="2"/>
      </rPr>
      <t>*</t>
    </r>
  </si>
  <si>
    <r>
      <t>DEVENGADO</t>
    </r>
    <r>
      <rPr>
        <b/>
        <vertAlign val="superscript"/>
        <sz val="16"/>
        <color theme="0"/>
        <rFont val="Avenir Next LT Pro"/>
        <family val="2"/>
      </rPr>
      <t>*</t>
    </r>
  </si>
  <si>
    <t>PAGADO*</t>
  </si>
  <si>
    <t>7 = (5-1)</t>
  </si>
  <si>
    <t>8 = (7/1)</t>
  </si>
  <si>
    <t>9 = (5/PIB)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</si>
  <si>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</si>
  <si>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</si>
  <si>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</si>
  <si>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</si>
  <si>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</si>
  <si>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</si>
  <si>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</si>
  <si>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</si>
  <si>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</si>
  <si>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</si>
  <si>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</si>
  <si>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</si>
  <si>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</si>
  <si>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</si>
  <si>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</si>
  <si>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</si>
  <si>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</si>
  <si>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</si>
  <si>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</si>
  <si>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</si>
  <si>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</si>
  <si>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</si>
  <si>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</si>
  <si>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</si>
  <si>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</si>
  <si>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</si>
  <si>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</si>
  <si>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</si>
  <si>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</si>
  <si>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</si>
  <si>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</si>
  <si>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</si>
  <si>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</si>
  <si>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</si>
  <si>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</si>
  <si>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</si>
  <si>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</si>
  <si>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ADMINISTRACIÓN DE DEUDA PÚBLICA Y ACTIVOS FINANCIEROS</t>
  </si>
  <si>
    <t>0999 - ADMINISTRACIÓN DE OBLIGACIONES DEL TESORO NACIONAL</t>
  </si>
  <si>
    <t>TOTAL</t>
  </si>
  <si>
    <t>2. Se utilizó el PIB del Panorama Macroeconómico actualizado al 26 de agosto del 2025, elaborado por el Ministerio de Hacienda y Economía.</t>
  </si>
  <si>
    <t>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</si>
  <si>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Tabla 6. Gastos para reducir la brecha de género según clasificador funcional</t>
  </si>
  <si>
    <t>Detalle</t>
  </si>
  <si>
    <t>PRESUPUESTO DEVENGADO</t>
  </si>
  <si>
    <t>1-SERVICIOS  GENERALES</t>
  </si>
  <si>
    <t>1.1.05-Gestión de la administración general para transversalizar el enfoque de género</t>
  </si>
  <si>
    <t>1.4.06-Administración y servicios de justicia relacionados con la violencia de género</t>
  </si>
  <si>
    <t>2.1.03-Asuntos laborales para fortalecer la autonomía económica de las mujeres</t>
  </si>
  <si>
    <t>4.2.04-Servicios médicos en salud sexual/reproductiva y de centros de salud materno infantil</t>
  </si>
  <si>
    <t>4.5.05-Familia e hijos</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</si>
  <si>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</si>
  <si>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</si>
  <si>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</si>
  <si>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</si>
  <si>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 xml:space="preserve">Total </t>
  </si>
  <si>
    <r>
      <t xml:space="preserve">Notas: </t>
    </r>
    <r>
      <rPr>
        <sz val="12"/>
        <color rgb="FF000000"/>
        <rFont val="Avenir Next LT Pro"/>
        <family val="2"/>
      </rPr>
      <t>*Cifras preliminares.</t>
    </r>
  </si>
  <si>
    <t>1. Fecha de recaudación al 31/08/2025// Fecha de registro al 07/09/2025.</t>
  </si>
  <si>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</si>
  <si>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color theme="1"/>
        <rFont val="Avenir Next LT Pro"/>
        <family val="2"/>
      </rPr>
      <t>Sistema de Información de la Gestión Financiera (SIGEF).</t>
    </r>
  </si>
  <si>
    <t>Tabla 7. Incidencia del gasto del Gobierno Central en el cambio climático</t>
  </si>
  <si>
    <t>INCIDENCIA POSITIVA</t>
  </si>
  <si>
    <t>INCIDENCIA NEGATIVA</t>
  </si>
  <si>
    <t>INCIDENCIA NETA</t>
  </si>
  <si>
    <t>6=4-5</t>
  </si>
  <si>
    <t>7 = (3/PIB)</t>
  </si>
  <si>
    <t>1.4.02-Servicios de protección contra incendios</t>
  </si>
  <si>
    <t>2.2.04-Conservación, ampliación y explotación racionalizada de reservas forestales</t>
  </si>
  <si>
    <t>2.2.06-Gestión o apoyo de labores de reforestación</t>
  </si>
  <si>
    <t>2.4.03-Combustible</t>
  </si>
  <si>
    <t>2.4.04-Energía eléctrica de fuentes termoeléctricas</t>
  </si>
  <si>
    <t>2.4.08-Energía eléctrica de fuentes nucleares</t>
  </si>
  <si>
    <t>2.4.09-Conservación, aprovechamiento y explotación racionalizada de fuentes de electricidad</t>
  </si>
  <si>
    <t>2.5.01-Extracción de recursos minerales</t>
  </si>
  <si>
    <t>2.6.03-Transporte por ferrocarril</t>
  </si>
  <si>
    <t>3.1.01-Reducción de la contaminación</t>
  </si>
  <si>
    <t>3.1.04-Protección del suelo contra la erosión y otras formas de degradación física</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</si>
  <si>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</si>
  <si>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</si>
  <si>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</si>
  <si>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</si>
  <si>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</si>
  <si>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</si>
  <si>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</si>
  <si>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</si>
  <si>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</si>
  <si>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</si>
  <si>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</si>
  <si>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</si>
  <si>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</si>
  <si>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</si>
  <si>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</si>
  <si>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</si>
  <si>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</si>
  <si>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</si>
  <si>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1. Fecha de recaudación al 31/08/2025// Fecha de registro al 07/09/2025</t>
  </si>
  <si>
    <t>2. Para el PIB 2025 se utilizó el PIB del Panorama Macroeconómico actualizado al 26 de agosto de 2025, elaborado por el Ministerio de Hacienda y Economía.</t>
  </si>
  <si>
    <t>VARIACIÓN 2024/2025</t>
  </si>
  <si>
    <r>
      <t>PAGADO</t>
    </r>
    <r>
      <rPr>
        <b/>
        <vertAlign val="superscript"/>
        <sz val="16"/>
        <color theme="0"/>
        <rFont val="Avenir Next LT Pro"/>
        <family val="2"/>
      </rPr>
      <t>*</t>
    </r>
  </si>
  <si>
    <t>% EJECUCION</t>
  </si>
  <si>
    <t>7= (5/3)</t>
  </si>
  <si>
    <t>8 = (5-1)</t>
  </si>
  <si>
    <t>9= 8/1</t>
  </si>
  <si>
    <t>10= (5/PIB)</t>
  </si>
  <si>
    <t>2.1.2 - Gastos de consumo</t>
  </si>
  <si>
    <t>2.1.3 - Prestaciones de la seguridad social</t>
  </si>
  <si>
    <t>2.1.5 - Subvenciones otorgadas a empresas</t>
  </si>
  <si>
    <t>2.1.6 - Transferencias corrientes</t>
  </si>
  <si>
    <t>2.1.6.1 - Transferencias al sector privado</t>
  </si>
  <si>
    <t>2.1.6.2 - Transferencias al sector público</t>
  </si>
  <si>
    <t>2.1.6.3 - Transferencia al sector externo</t>
  </si>
  <si>
    <t>2.1.6.4 - Transferencias a otras instituciones públicas</t>
  </si>
  <si>
    <t>2.1.9 - Otros gastos corrientes</t>
  </si>
  <si>
    <t>2.2.1 - Construcciones en proceso</t>
  </si>
  <si>
    <t>2.2.2 - Activos fijos (formación bruta de capital fijo)</t>
  </si>
  <si>
    <t>2.2.4 - Objetos de valor</t>
  </si>
  <si>
    <t>2.2.5 - Activos no producidos</t>
  </si>
  <si>
    <t>2.2.6 - Transferencias de capital</t>
  </si>
  <si>
    <t>2.2.6.1 - Transferencias de capital al sector privado</t>
  </si>
  <si>
    <t>2.2.6.2 - Transferencias de capital al sector público</t>
  </si>
  <si>
    <t>2.2.6.7 - Otras transferencias de capital</t>
  </si>
  <si>
    <t>2.2.8 - Gastos de capital, reserva presupuestaria</t>
  </si>
  <si>
    <t>Agosto2025</t>
  </si>
  <si>
    <t>Ilustración 3. Transferencias Corrientes del Gobierno Central</t>
  </si>
  <si>
    <t>Tabla 3. Gastos del Gobierno Central por Clasificación Económica (Agosto 2024 y 2025)</t>
  </si>
  <si>
    <t>Anexo 1. Ingresos por Clasificación Económica (Agosto 2025)</t>
  </si>
  <si>
    <t xml:space="preserve">Valores en Millones de RD$ </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</si>
  <si>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</si>
  <si>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</si>
  <si>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</si>
  <si>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</si>
  <si>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</si>
  <si>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</si>
  <si>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</si>
  <si>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</si>
  <si>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</si>
  <si>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</si>
  <si>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</si>
  <si>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</si>
  <si>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</si>
  <si>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</si>
  <si>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</si>
  <si>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</si>
  <si>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</si>
  <si>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</si>
  <si>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</si>
  <si>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</si>
  <si>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</si>
  <si>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</si>
  <si>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</si>
  <si>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</si>
  <si>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</si>
  <si>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</si>
  <si>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</si>
  <si>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</si>
  <si>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</si>
  <si>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</si>
  <si>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</si>
  <si>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</si>
  <si>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</si>
  <si>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</si>
  <si>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</si>
  <si>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</si>
  <si>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</si>
  <si>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</si>
  <si>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</si>
  <si>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</si>
  <si>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</si>
  <si>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</si>
  <si>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</si>
  <si>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</si>
  <si>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</si>
  <si>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</si>
  <si>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</si>
  <si>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</si>
  <si>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</si>
  <si>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</si>
  <si>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</si>
  <si>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</si>
  <si>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</si>
  <si>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</si>
  <si>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</si>
  <si>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</si>
  <si>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</si>
  <si>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</si>
  <si>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</si>
  <si>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</si>
  <si>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</si>
  <si>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</si>
  <si>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</si>
  <si>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</si>
  <si>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</si>
  <si>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</si>
  <si>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</si>
  <si>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</si>
  <si>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</si>
  <si>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</si>
  <si>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</si>
  <si>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</si>
  <si>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</si>
  <si>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</si>
  <si>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</si>
  <si>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</si>
  <si>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</si>
  <si>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</si>
  <si>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</si>
  <si>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</si>
  <si>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</si>
  <si>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</si>
  <si>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</si>
  <si>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</si>
  <si>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</si>
  <si>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1.1.4.3.10-Permiso sobre venta de medicinas</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</si>
  <si>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</si>
  <si>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</si>
  <si>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</si>
  <si>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</si>
  <si>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</si>
  <si>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</si>
  <si>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</si>
  <si>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</si>
  <si>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</si>
  <si>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</si>
  <si>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</si>
  <si>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</si>
  <si>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</si>
  <si>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</si>
  <si>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</si>
  <si>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</si>
  <si>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</si>
  <si>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</si>
  <si>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</si>
  <si>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</si>
  <si>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</si>
  <si>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</si>
  <si>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</si>
  <si>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</si>
  <si>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</si>
  <si>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</si>
  <si>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</si>
  <si>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</si>
  <si>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</si>
  <si>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</si>
  <si>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</si>
  <si>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</si>
  <si>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</si>
  <si>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</si>
  <si>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</si>
  <si>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</si>
  <si>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</si>
  <si>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</si>
  <si>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</si>
  <si>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</si>
  <si>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</si>
  <si>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1.1.3.3-Derechos administrativos</t>
  </si>
  <si>
    <t>1.5.1.3.01-Tasas judiciales sobre actos  expedidos por el Poder Judicial</t>
  </si>
  <si>
    <t>1.5.1.3.02-Tasa por expedición y renovación de pasaportes</t>
  </si>
  <si>
    <t>1.5.1.3.03-Tarjeta de turismo</t>
  </si>
  <si>
    <t>1.5.1.3.18-Certificaciones vida y costumbre</t>
  </si>
  <si>
    <t>1.5.1.4.01-Venta de sellos especiales para el Colegio de Abogados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</si>
  <si>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</si>
  <si>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</si>
  <si>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</si>
  <si>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</si>
  <si>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</si>
  <si>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</si>
  <si>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</si>
  <si>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</si>
  <si>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</si>
  <si>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</si>
  <si>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1.6.1.1.08-Dividendos termoeléctrica punta catalina</t>
  </si>
  <si>
    <t>1.6.1.3.01-Regalías netas de fundición minera</t>
  </si>
  <si>
    <t>1.6.1.3.02-Permisos para explotar yacimientos mineros</t>
  </si>
  <si>
    <t>1.6.1.3.03-Explotación yacimientos mineros</t>
  </si>
  <si>
    <t>1.6.1.3.04-Explotación Falconbridge</t>
  </si>
  <si>
    <t>1.6.1.3.05-Arrendamiento de solares</t>
  </si>
  <si>
    <t>1.6.1.5.01-Interés indemnizatorio de las regalías mineras en US$</t>
  </si>
  <si>
    <t>1.6.1.5.02-Recargos, multas y sanciones de las regalías  mineras en US$</t>
  </si>
  <si>
    <t>1.1.6-Transferencias y donaciones corrientes recibidas</t>
  </si>
  <si>
    <t>1.1.6.1-Transferencias del sector privado</t>
  </si>
  <si>
    <t>1.4.1.1.99-Otras</t>
  </si>
  <si>
    <t>1.1.6.2-Transferencias del sector público</t>
  </si>
  <si>
    <t>1.4.1.3.01-De instituciones públicas descentralizadas y autónomas no financieras</t>
  </si>
  <si>
    <t>1.1.6.5-Donaciones corrientes</t>
  </si>
  <si>
    <t>1.3.1.1.01-Donaciones corrientes en dinero de gobiernos extranjeros</t>
  </si>
  <si>
    <t>1.3.1.2.01-Donaciones corrientes  en dinero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</si>
  <si>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</si>
  <si>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</si>
  <si>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</si>
  <si>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</si>
  <si>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</si>
  <si>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1.6.3.1.15-Multas por incautación</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</si>
  <si>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</si>
  <si>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</si>
  <si>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</si>
  <si>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</si>
  <si>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</si>
  <si>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</si>
  <si>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</si>
  <si>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</si>
  <si>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1.6.4.1.99-Otros ingresos diversos</t>
  </si>
  <si>
    <t>1.9.3.1.01-Ingresos a especificar Tesorería Nacional</t>
  </si>
  <si>
    <t>1.2-Ingresos de capital</t>
  </si>
  <si>
    <t>1.2.1-Venta (disposición) de activos no financieros (a valores brutos)</t>
  </si>
  <si>
    <t>1.2.1.1-Venta de activos fijos</t>
  </si>
  <si>
    <t>1.7.1.4.01-Automóviles y camiones</t>
  </si>
  <si>
    <t>1.2.4-Transferencias de capital recibidas</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</si>
  <si>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</si>
  <si>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</si>
  <si>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</si>
  <si>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</si>
  <si>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</si>
  <si>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</si>
  <si>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Anexo 2. Distribución Geográfica de Proyectos de Inversión (Agosto 2025)</t>
  </si>
  <si>
    <t>PRESUPUESTO INICIAL (Ley 80-24)</t>
  </si>
  <si>
    <t>Vars.</t>
  </si>
  <si>
    <t>(Región - Provincia - Función)</t>
  </si>
  <si>
    <t xml:space="preserve">Abs. </t>
  </si>
  <si>
    <t>Rel.</t>
  </si>
  <si>
    <t>01 - REGION CIBAO NORTE</t>
  </si>
  <si>
    <t>09 - ESPAILLAT</t>
  </si>
  <si>
    <t>2.2 - Agropecuaria, caza, pesca y silvicultura</t>
  </si>
  <si>
    <t>2.6 - Transporte</t>
  </si>
  <si>
    <t>3.2 - Protección de la biodiversidad y ordenación de desechos</t>
  </si>
  <si>
    <t>3.3 - Cambio Climático</t>
  </si>
  <si>
    <t>4.1 - Vivienda y servicios comunitarios</t>
  </si>
  <si>
    <t>4.3 - Actividades deportivas, recreativas, culturales y religiosas</t>
  </si>
  <si>
    <t>4.4 - Educación</t>
  </si>
  <si>
    <t>18 - PUERTO PLATA</t>
  </si>
  <si>
    <t>1.1 - Administración general</t>
  </si>
  <si>
    <t>1.3 - Defensa nacional</t>
  </si>
  <si>
    <t>1.4 - Justicia, orden público y seguridad</t>
  </si>
  <si>
    <t>2.9 - Otros servicios económicos</t>
  </si>
  <si>
    <t>3.1 - Protección del aire, agua y suelo</t>
  </si>
  <si>
    <t>4.2 - Salud</t>
  </si>
  <si>
    <t>25 - SANTIAGO</t>
  </si>
  <si>
    <t>4.5 - Protección social</t>
  </si>
  <si>
    <t>99 - MULTIPROVINCIAL</t>
  </si>
  <si>
    <t>02 - REGION CIBAO SUR</t>
  </si>
  <si>
    <t>13 - LA VEGA</t>
  </si>
  <si>
    <t>24 - SANCHEZ RAMIREZ</t>
  </si>
  <si>
    <t>28 - MONSENOR NOUEL</t>
  </si>
  <si>
    <t>03 - REGION CIBAO NORDESTE</t>
  </si>
  <si>
    <t>06 - DUARTE</t>
  </si>
  <si>
    <t>14 - MARIA TRINIDAD SANCHEZ</t>
  </si>
  <si>
    <t>19 - HERMANAS MIRABAL</t>
  </si>
  <si>
    <t>20 - SAMANA</t>
  </si>
  <si>
    <t>2.4 - Energía y combustible</t>
  </si>
  <si>
    <t>04 - REGION CIBAO NOROESTE</t>
  </si>
  <si>
    <t>05 - DAJABON</t>
  </si>
  <si>
    <t>15 - MONTE CRISTI</t>
  </si>
  <si>
    <t>26 - SANTIAGO RODRIGUEZ</t>
  </si>
  <si>
    <t>27 - VALVERDE</t>
  </si>
  <si>
    <t>05 - REGION VALDESIA</t>
  </si>
  <si>
    <t>17 - PERAVIA</t>
  </si>
  <si>
    <t>2.1 - Asuntos económicos, comerciales y laborales</t>
  </si>
  <si>
    <t>21 - SAN CRISTOBAL</t>
  </si>
  <si>
    <t>31 - SAN JOSE DE OCOA</t>
  </si>
  <si>
    <t>06 - REGION ENRIQUILLO</t>
  </si>
  <si>
    <t>03 - BAHORUCO</t>
  </si>
  <si>
    <t>04 - BARAHONA</t>
  </si>
  <si>
    <t>10 - INDEPENDENCIA</t>
  </si>
  <si>
    <t>16 - PEDERNALES</t>
  </si>
  <si>
    <t>2.5 - Minería, manufactura y construcción</t>
  </si>
  <si>
    <t>07 - REGION EL VALLE</t>
  </si>
  <si>
    <t>02 - AZUA</t>
  </si>
  <si>
    <t>07 - ELIAS PINA</t>
  </si>
  <si>
    <t>22 - SAN JUAN</t>
  </si>
  <si>
    <t>08 - REGION YUMA</t>
  </si>
  <si>
    <t>08 - EL SEIBO</t>
  </si>
  <si>
    <t>11 - LA ALTAGRACIA</t>
  </si>
  <si>
    <t>12 - LA ROMANA</t>
  </si>
  <si>
    <t>09 - REGION HIGUAMO</t>
  </si>
  <si>
    <t>23 - SAN PEDRO DE MACORIS</t>
  </si>
  <si>
    <t>29 - MONTE PLATA</t>
  </si>
  <si>
    <t>30 - HATO MAYOR</t>
  </si>
  <si>
    <t>10 - REGION OZAMA O METROPOLITANA</t>
  </si>
  <si>
    <t>01 - DISTRITO NACIONAL</t>
  </si>
  <si>
    <t>32 - SANTO DOMINGO</t>
  </si>
  <si>
    <t>2.7 - Comunicaciones</t>
  </si>
  <si>
    <t>88 - MULTIREGIONAL</t>
  </si>
  <si>
    <t>98 - NACIONAL</t>
  </si>
  <si>
    <t>Anexo 3. Distribución por Programas (Agosto 2025)</t>
  </si>
  <si>
    <t>VIGENTE</t>
  </si>
  <si>
    <t>COMPROMISO</t>
  </si>
  <si>
    <t>(Capítulo - Subcapítulo - Unidad Ejecutora - Programa)</t>
  </si>
  <si>
    <t>(Ley 80-24)</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</si>
  <si>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</si>
  <si>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</si>
  <si>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</si>
  <si>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</si>
  <si>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</si>
  <si>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</si>
  <si>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</si>
  <si>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</si>
  <si>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</si>
  <si>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</si>
  <si>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</si>
  <si>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</si>
  <si>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</si>
  <si>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</si>
  <si>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</si>
  <si>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</si>
  <si>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</si>
  <si>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</si>
  <si>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</si>
  <si>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</si>
  <si>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</si>
  <si>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</si>
  <si>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</si>
  <si>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</si>
  <si>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</si>
  <si>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</si>
  <si>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</si>
  <si>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</si>
  <si>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</si>
  <si>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</si>
  <si>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</si>
  <si>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</si>
  <si>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</si>
  <si>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</si>
  <si>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12-Construcción, reconstrucción y mejoramiento de edificaciones</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</si>
  <si>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</si>
  <si>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</si>
  <si>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</si>
  <si>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</si>
  <si>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</si>
  <si>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</si>
  <si>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</si>
  <si>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</si>
  <si>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</si>
  <si>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</si>
  <si>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</si>
  <si>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</si>
  <si>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</si>
  <si>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</si>
  <si>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</si>
  <si>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</si>
  <si>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</si>
  <si>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</si>
  <si>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</si>
  <si>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</si>
  <si>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</si>
  <si>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y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</si>
  <si>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</si>
  <si>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</si>
  <si>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</si>
  <si>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</si>
  <si>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</si>
  <si>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</si>
  <si>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</si>
  <si>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</si>
  <si>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</si>
  <si>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</si>
  <si>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</si>
  <si>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</si>
  <si>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</si>
  <si>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</si>
  <si>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15-Gestión integral provincial</t>
  </si>
  <si>
    <t>50-Reducción de crímenes y delitos que afectan a la seguridad ciudadana</t>
  </si>
  <si>
    <t>0002-DIRECCIÓN GENERAL DE MIGRACIÓN</t>
  </si>
  <si>
    <t>12-Servicios de control y regulación migratoria</t>
  </si>
  <si>
    <t>0003-INSTITUTO NACIONAL DE MIGRACION</t>
  </si>
  <si>
    <t>14-Investigación, formación y capacitación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</si>
  <si>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</si>
  <si>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</si>
  <si>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</si>
  <si>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</si>
  <si>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</si>
  <si>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</si>
  <si>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</si>
  <si>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</si>
  <si>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</si>
  <si>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</si>
  <si>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</si>
  <si>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 SUPERIOR</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</si>
  <si>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</si>
  <si>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</si>
  <si>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</si>
  <si>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</si>
  <si>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</si>
  <si>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14-Servicios de salud, seguridad y bienestar social de la P.N.</t>
  </si>
  <si>
    <t>0008-HOSPITAL GENERAL DOCENTE DE LA POLICIA NACIONAL</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</si>
  <si>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</si>
  <si>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</si>
  <si>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</si>
  <si>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</si>
  <si>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</si>
  <si>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</si>
  <si>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</si>
  <si>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</si>
  <si>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</si>
  <si>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</si>
  <si>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</si>
  <si>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</si>
  <si>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</si>
  <si>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</si>
  <si>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</si>
  <si>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</si>
  <si>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</si>
  <si>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</si>
  <si>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</si>
  <si>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</si>
  <si>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</si>
  <si>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</si>
  <si>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</si>
  <si>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</si>
  <si>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</si>
  <si>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0028-UNIVERSIDAD NACIONAL PARA LA DEFENSA GENERAL JUAN PABLO DUARTE Y DIEZ (UNADE)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</si>
  <si>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</si>
  <si>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</si>
  <si>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</si>
  <si>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</si>
  <si>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</si>
  <si>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</si>
  <si>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</si>
  <si>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</si>
  <si>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</si>
  <si>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</si>
  <si>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</si>
  <si>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</si>
  <si>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</si>
  <si>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</si>
  <si>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</si>
  <si>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</si>
  <si>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</si>
  <si>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</si>
  <si>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</si>
  <si>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</si>
  <si>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</si>
  <si>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0204-MINISTERIO DE RELACIONES EXTERIORES</t>
  </si>
  <si>
    <t>01-MINISTERIO DE RELACIONES EXTERIORES</t>
  </si>
  <si>
    <t>0001-MINISTERIO DE RELACIONES EXTERIORES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</si>
  <si>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</si>
  <si>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</si>
  <si>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</si>
  <si>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</si>
  <si>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</si>
  <si>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</si>
  <si>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</si>
  <si>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11-Aplicación de política exterior y fomento de las relaciones comerciales</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</si>
  <si>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</si>
  <si>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</si>
  <si>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</si>
  <si>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</si>
  <si>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</si>
  <si>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</si>
  <si>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</si>
  <si>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</si>
  <si>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</si>
  <si>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</si>
  <si>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</si>
  <si>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</si>
  <si>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</si>
  <si>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</si>
  <si>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</si>
  <si>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</si>
  <si>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</si>
  <si>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</si>
  <si>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</si>
  <si>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</si>
  <si>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</si>
  <si>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</si>
  <si>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</si>
  <si>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</si>
  <si>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</si>
  <si>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</si>
  <si>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</si>
  <si>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</si>
  <si>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</si>
  <si>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</si>
  <si>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</si>
  <si>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24-Alfabetización de estudiantes del primer ciclo del nivel primario</t>
  </si>
  <si>
    <t>46-Salud escolar</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</si>
  <si>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</si>
  <si>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</si>
  <si>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</si>
  <si>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</si>
  <si>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</si>
  <si>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</si>
  <si>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</si>
  <si>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</si>
  <si>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</si>
  <si>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</si>
  <si>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</si>
  <si>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0012-DIRECCION DE INFRAESTRUCTURA ESCOLAR</t>
  </si>
  <si>
    <t>17-Desarrollo en la infraestructura física de edificaciones para los servicios sociales</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</si>
  <si>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</si>
  <si>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</si>
  <si>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</si>
  <si>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</si>
  <si>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</si>
  <si>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</si>
  <si>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</si>
  <si>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</si>
  <si>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</si>
  <si>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</si>
  <si>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</si>
  <si>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</si>
  <si>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</si>
  <si>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</si>
  <si>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</si>
  <si>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</si>
  <si>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11-Desarrollo de la vivienda y el hábitat</t>
  </si>
  <si>
    <t>11-Fomento y promoción turística</t>
  </si>
  <si>
    <t>12-Apoyo y supervisión al deporte federado y alto rendimiento</t>
  </si>
  <si>
    <t>15-Fomento de la recreación, la actividad física y el deporte de tiempo libre</t>
  </si>
  <si>
    <t>0002-COMISIÓN HÍPICA NACIONAL</t>
  </si>
  <si>
    <t>0003-DIRECCION DEL COMISIONADO NACIONAL DE BEISBOL</t>
  </si>
  <si>
    <t>20-Fomento y apoyo al desarrollo y regulación del béisbol</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</si>
  <si>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</si>
  <si>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</si>
  <si>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</si>
  <si>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</si>
  <si>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</si>
  <si>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</si>
  <si>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</si>
  <si>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</si>
  <si>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</si>
  <si>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</si>
  <si>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</si>
  <si>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</si>
  <si>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</si>
  <si>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</si>
  <si>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</si>
  <si>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</si>
  <si>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</si>
  <si>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</si>
  <si>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</si>
  <si>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</si>
  <si>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</si>
  <si>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</si>
  <si>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</si>
  <si>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</si>
  <si>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</si>
  <si>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13-Desarrollo en la infraestructura física de carreteras</t>
  </si>
  <si>
    <t>13-Fomento y desarrollo de infraestructuras turísticas</t>
  </si>
  <si>
    <t>14-Desarrollo en la infraestructura física de caminos vecinales</t>
  </si>
  <si>
    <t>15-Desarrollo en la infraestructura física de puentes</t>
  </si>
  <si>
    <t>16-Reconstrucción y Rehabilitación de Obras Hidráulicas y de Drenaje</t>
  </si>
  <si>
    <t>18-Desarrollo en la infraestructura física de muelles y puertos</t>
  </si>
  <si>
    <t>20-Reducción de vulnerabilidades en infraestructura ante la ocurrencia de desastres naturales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</si>
  <si>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</si>
  <si>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</si>
  <si>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</si>
  <si>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</si>
  <si>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</si>
  <si>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</si>
  <si>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</si>
  <si>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</si>
  <si>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</si>
  <si>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</si>
  <si>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17-Supervisión, regulación y fomento del comercio</t>
  </si>
  <si>
    <t>18-Fomento y desarrollo de la micro, pequeña y mediana empresa</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</si>
  <si>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</si>
  <si>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</si>
  <si>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</si>
  <si>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</si>
  <si>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</si>
  <si>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</si>
  <si>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</si>
  <si>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</si>
  <si>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12-Normalización y producción de estadísticas nacionales</t>
  </si>
  <si>
    <t>12-Supervisión y regulación de los servicios turísticos</t>
  </si>
  <si>
    <t>0002-COMITE EJECUTOR DE INFRAESTRUCTA EN ZONAS TURISTICAS (CEIZTUR)</t>
  </si>
  <si>
    <t>0214-PROCURADURÍA GENERAL DE LA REPÚBLICA</t>
  </si>
  <si>
    <t>01-PROCURADURIA GENERAL DE LA REPUBLICA</t>
  </si>
  <si>
    <t>0001-PROCURADURIA GENERAL DE LA REPUBLICA DOMINICANA</t>
  </si>
  <si>
    <t>12-Coordinación y funcionamiento del Sistema Penitenciario Dominicano</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</si>
  <si>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</si>
  <si>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</si>
  <si>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</si>
  <si>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</si>
  <si>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</si>
  <si>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</si>
  <si>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</si>
  <si>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</si>
  <si>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</si>
  <si>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</si>
  <si>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</si>
  <si>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</si>
  <si>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</si>
  <si>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</si>
  <si>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</si>
  <si>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</si>
  <si>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</si>
  <si>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0218-MINISTERIO DE MEDIO AMBIENTE Y RECURSOS NATURALES</t>
  </si>
  <si>
    <t>01-MINISTERIO DE MEDIO AMBIENTE Y REC. NAT.</t>
  </si>
  <si>
    <t>0001-MINISTERIO  DE MEDIO AMBIENTE Y RECURSOS NATURALES</t>
  </si>
  <si>
    <t>03-Actividades comunes a los programas del 11 al 15</t>
  </si>
  <si>
    <t>13-Manejo sostenible de recursos no renovables, de los suelos y las aguas</t>
  </si>
  <si>
    <t>14-Gestión sostenible de los recursos costeros y marinos</t>
  </si>
  <si>
    <t>15-Prevención y control de la calidad ambiental</t>
  </si>
  <si>
    <t>17-Transversalización del cambio climático en las políticas nacionales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</si>
  <si>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</si>
  <si>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</si>
  <si>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</si>
  <si>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</si>
  <si>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</si>
  <si>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</si>
  <si>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</si>
  <si>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11-Fomento y desarrollo de la educación superior</t>
  </si>
  <si>
    <t>0004-COMISION INTERNACIONAL ASESORA CIENCIA Y TECNOLOGIA</t>
  </si>
  <si>
    <t>0220-MINISTERIO DE ECONOMÍA, PLANIFICACIÓN Y DESARROLLO</t>
  </si>
  <si>
    <t>01-MINISTERIO DE ECONOMIA, PLANIFICACION Y DESARROLLO</t>
  </si>
  <si>
    <t>0001-MINISTERIO DE ECONOMIA, PLANIFICACION Y DESARROLLO</t>
  </si>
  <si>
    <t>16-Coordinación de la cooperación internacional</t>
  </si>
  <si>
    <t>18-Ordenamiento territorial y desarrollo regional</t>
  </si>
  <si>
    <t>0005-DIRECCION GENERAL DE COOPERACION MULTILATERAL</t>
  </si>
  <si>
    <t>0009-OFICINA NACIONAL DE ESTADISTICAS</t>
  </si>
  <si>
    <t>0017-GOBERNACION DEL EDIFICIO DE OFICINAS GUBERNAMENTALES</t>
  </si>
  <si>
    <t>0018-SISTEMA ÚNICO DE BENEFICIARIOS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</si>
  <si>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</si>
  <si>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</si>
  <si>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</si>
  <si>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</si>
  <si>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</si>
  <si>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</si>
  <si>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</si>
  <si>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</si>
  <si>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</si>
  <si>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</si>
  <si>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11-Regulación, fiscalización y desarrollo de la minería metálica, no metálica y MAPE</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</si>
  <si>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</si>
  <si>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</si>
  <si>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</si>
  <si>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</si>
  <si>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</si>
  <si>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</si>
  <si>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</si>
  <si>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</si>
  <si>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</si>
  <si>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</si>
  <si>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</si>
  <si>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</si>
  <si>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</si>
  <si>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</si>
  <si>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</si>
  <si>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</si>
  <si>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</si>
  <si>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</si>
  <si>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</si>
  <si>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</si>
  <si>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0405-TRIBUNAL SUPERIOR  ELECTORAL ( TSE)</t>
  </si>
  <si>
    <t>01-TRIBUNAL SUPERIOR  ELECTORAL ( TSE)</t>
  </si>
  <si>
    <t>0001-TRIBUNAL SUPERIOR  ELECTORAL TSE</t>
  </si>
  <si>
    <t>11-Administración de justicia y derechos Electorales</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</si>
  <si>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</si>
  <si>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</si>
  <si>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</si>
  <si>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</si>
  <si>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</si>
  <si>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</si>
  <si>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</si>
  <si>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</si>
  <si>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</si>
  <si>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</si>
  <si>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11-Pago Energia No Cortable</t>
  </si>
  <si>
    <t>97-Subsidios del Estado</t>
  </si>
  <si>
    <t>Anexo 4. Ejecución por Clasificación Funcional (Agosto 2025)</t>
  </si>
  <si>
    <t>(Finalidad-Función-Subfunción)</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</si>
  <si>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</si>
  <si>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</si>
  <si>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</si>
  <si>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</si>
  <si>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1.1.98-Investigación y desarrollo relacionado con la administración general</t>
  </si>
  <si>
    <t>1.2.01-Relaciones internacionales desde oficinas en el país</t>
  </si>
  <si>
    <t>1.2.02-Relaciones internacionales desde oficinas en el exterior</t>
  </si>
  <si>
    <t>1.3.01-Defensa militar</t>
  </si>
  <si>
    <t>1.3.03-Defensa civil</t>
  </si>
  <si>
    <t>1.3.06-Reducción del riesgo de desastres no climáticos</t>
  </si>
  <si>
    <t>1.3.98-Investigación y desarrollo para la defensa militar, civil y gestión de riesgos de desastres no climáticos</t>
  </si>
  <si>
    <t>1.4.01-Servicios de seguridad interior</t>
  </si>
  <si>
    <t>1.4.03-Administración y servicios de justicia</t>
  </si>
  <si>
    <t>1.4.04-Prisiones</t>
  </si>
  <si>
    <t>1.4.05-Servicios de migraciones</t>
  </si>
  <si>
    <t>1.4.98-Investigación y desarrollo relacionados con la justicia, orden público y seguridad</t>
  </si>
  <si>
    <t>2.1.01-Asuntos económicos y regulación del comercio</t>
  </si>
  <si>
    <t>2.1.02-Asuntos laborales generales</t>
  </si>
  <si>
    <t>2.2.01-Agropecuaria</t>
  </si>
  <si>
    <t>2.2.02-Caza y pesca</t>
  </si>
  <si>
    <t>2.2.04-Conservación, ampliación y explotación racionalizada de reservas forestales.</t>
  </si>
  <si>
    <t>2.2.99-Planificación, gestión y supervisión agropecuaria, caza, pesca y silvicultura</t>
  </si>
  <si>
    <t>2.3.01-Riego</t>
  </si>
  <si>
    <t>2.5.02-Manufacturas</t>
  </si>
  <si>
    <t>2.6.01-Transporte por carretera</t>
  </si>
  <si>
    <t>2.6.02-Transporte por agua</t>
  </si>
  <si>
    <t>2.6.04-Transporte aéreo</t>
  </si>
  <si>
    <t>2.6.99-Planificación, gestión y supervisión del transporte</t>
  </si>
  <si>
    <t>2.7.01-Comunicaciones</t>
  </si>
  <si>
    <t>2.8.02-Operación de la banca y del sector seguros</t>
  </si>
  <si>
    <t>2.9.01-Comercio de distribución almacenamiento y depósito</t>
  </si>
  <si>
    <t>2.9.02-Hoteles y restaurantes</t>
  </si>
  <si>
    <t>2.9.03-Turismo</t>
  </si>
  <si>
    <t>2.9.98-Investigación y desarrollo relacionados con los servicios económicos</t>
  </si>
  <si>
    <t>3.1.02-Administración del agua</t>
  </si>
  <si>
    <t>3.1.03-Ordenación de aguas residuales, drenaje y alcantarillado</t>
  </si>
  <si>
    <t>3.2.03-Acceso y participación de los beneficios de la biodiversidad</t>
  </si>
  <si>
    <t>3.2.05-Bioseguridad</t>
  </si>
  <si>
    <t>3.2.07-Biodiversidad y planificación del desarrollo</t>
  </si>
  <si>
    <t>3.2.08-Gestión de la contaminación</t>
  </si>
  <si>
    <t>3.2.98-Investigación y desarrollo relacionado con la protección del  medio ambiente</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</si>
  <si>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</si>
  <si>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</si>
  <si>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</si>
  <si>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</si>
  <si>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</si>
  <si>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</si>
  <si>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</si>
  <si>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</si>
  <si>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</si>
  <si>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</si>
  <si>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</si>
  <si>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</si>
  <si>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</si>
  <si>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</si>
  <si>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</si>
  <si>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</si>
  <si>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</si>
  <si>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</si>
  <si>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</si>
  <si>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</si>
  <si>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</si>
  <si>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</si>
  <si>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</si>
  <si>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</si>
  <si>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</si>
  <si>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</si>
  <si>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</si>
  <si>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</si>
  <si>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</si>
  <si>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</si>
  <si>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</si>
  <si>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4.5.98-Investigación y desarrollo relacionado con la protección social</t>
  </si>
  <si>
    <t>4.5.99-Planificación, gestión y supervisión de la protección social</t>
  </si>
  <si>
    <t>5.1.01-Intereses y comisiones de deuda pública</t>
  </si>
  <si>
    <t>Ilustración 4. Transferencias de Capital del Gobierno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</si>
</sst>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_);_(* \(#,##0.0\);_(* &quot;-&quot;??_);_(@_)"/>
    <numFmt numFmtId="165" formatCode="#,##0.0,,_);\(#,##0.0,,\)"/>
    <numFmt numFmtId="166" formatCode="#,##0.0,,"/>
    <numFmt numFmtId="167" formatCode="0.0%"/>
    <numFmt numFmtId="168" formatCode="#,###.0,,"/>
    <numFmt numFmtId="169" formatCode="0.0000%"/>
    <numFmt numFmtId="170" formatCode="0.000%"/>
    <numFmt numFmtId="171" formatCode="#,##0.00,,"/>
    <numFmt numFmtId="172" formatCode="#,##0.0"/>
    <numFmt numFmtId="173" formatCode="#,##0_);\(#,##0.0,,\)"/>
    <numFmt numFmtId="174" formatCode="#,##0.00000_);\(#,##0.00000\)"/>
    <numFmt numFmtId="175" formatCode="#,##0.0_);\(#,##0.0\)"/>
  </numFmts>
  <fonts count="60" x14ac:knownFonts="1">
    <font>
      <sz val="11"/>
      <color theme="1"/>
      <name val="Aptos Narrow"/>
      <family val="2"/>
      <scheme val="minor"/>
    </font>
    <font>
      <sz val="11"/>
      <color theme="1"/>
      <name val="Aptos Narrow"/>
      <family val="2"/>
      <scheme val="minor"/>
    </font>
    <font>
      <b/>
      <sz val="11"/>
      <color theme="1"/>
      <name val="Aptos Narrow"/>
      <family val="2"/>
      <scheme val="minor"/>
    </font>
    <font>
      <b/>
      <sz val="14"/>
      <name val="Avenir Next LT Pro"/>
      <family val="2"/>
    </font>
    <font>
      <sz val="11"/>
      <color theme="1"/>
      <name val="Avenir Next LT Pro"/>
      <family val="2"/>
    </font>
    <font>
      <sz val="14"/>
      <name val="Avenir Next LT Pro"/>
      <family val="2"/>
    </font>
    <font>
      <sz val="14"/>
      <color theme="1"/>
      <name val="Avenir Next LT Pro"/>
      <family val="2"/>
    </font>
    <font>
      <sz val="14"/>
      <color theme="0"/>
      <name val="Avenir Next LT Pro"/>
      <family val="2"/>
    </font>
    <font>
      <sz val="10"/>
      <name val="Arial"/>
      <family val="2"/>
    </font>
    <font>
      <b/>
      <sz val="14"/>
      <color theme="1"/>
      <name val="Avenir Next LT Pro"/>
      <family val="2"/>
    </font>
    <font>
      <sz val="10"/>
      <color theme="0"/>
      <name val="Arial"/>
      <family val="2"/>
    </font>
    <font>
      <sz val="11"/>
      <color theme="0"/>
      <name val="Avenir Next LT Pro"/>
      <family val="2"/>
    </font>
    <font>
      <b/>
      <sz val="18"/>
      <color theme="0"/>
      <name val="Avenir Next LT Pro"/>
      <family val="2"/>
    </font>
    <font>
      <b/>
      <sz val="12"/>
      <name val="Avenir Next LT Pro"/>
      <family val="2"/>
    </font>
    <font>
      <b/>
      <sz val="12"/>
      <color theme="1"/>
      <name val="Avenir Next LT Pro"/>
      <family val="2"/>
    </font>
    <font>
      <b/>
      <sz val="18"/>
      <color theme="1"/>
      <name val="Avenir Next LT Pro"/>
      <family val="2"/>
    </font>
    <font>
      <b/>
      <sz val="18"/>
      <name val="Avenir Next LT Pro"/>
      <family val="2"/>
    </font>
    <font>
      <sz val="18"/>
      <color theme="1"/>
      <name val="Avenir Next LT Pro"/>
      <family val="2"/>
    </font>
    <font>
      <sz val="18"/>
      <name val="Avenir Next LT Pro"/>
      <family val="2"/>
    </font>
    <font>
      <sz val="12"/>
      <color rgb="FF212529"/>
      <name val="Arial"/>
      <family val="2"/>
    </font>
    <font>
      <sz val="11"/>
      <color rgb="FFAB2818"/>
      <name val="Arial"/>
      <family val="2"/>
    </font>
    <font>
      <b/>
      <sz val="11"/>
      <color theme="0"/>
      <name val="Avenir Next LT Pro"/>
      <family val="2"/>
    </font>
    <font>
      <b/>
      <sz val="11"/>
      <name val="Avenir Next LT Pro"/>
      <family val="2"/>
    </font>
    <font>
      <sz val="12"/>
      <name val="Avenir Next LT Pro"/>
      <family val="2"/>
    </font>
    <font>
      <sz val="11"/>
      <color indexed="8"/>
      <name val="Aptos Narrow"/>
      <family val="2"/>
      <scheme val="minor"/>
    </font>
    <font>
      <sz val="12"/>
      <color theme="1"/>
      <name val="Avenir Next LT Pro"/>
      <family val="2"/>
    </font>
    <font>
      <sz val="11"/>
      <name val="Avenir Next LT Pro"/>
      <family val="2"/>
    </font>
    <font>
      <b/>
      <sz val="11"/>
      <color rgb="FF000000"/>
      <name val="Avenir Next LT Pro"/>
      <family val="2"/>
    </font>
    <font>
      <b/>
      <sz val="11"/>
      <color theme="1"/>
      <name val="Avenir Next LT Pro"/>
      <family val="2"/>
    </font>
    <font>
      <sz val="11"/>
      <color rgb="FF002060"/>
      <name val="Aptos Narrow"/>
      <family val="2"/>
      <scheme val="minor"/>
    </font>
    <font>
      <sz val="8"/>
      <color rgb="FF000000"/>
      <name val="Avenir Next LT Pro"/>
      <family val="2"/>
    </font>
    <font>
      <sz val="8"/>
      <color theme="1"/>
      <name val="Avenir Next LT Pro"/>
      <family val="2"/>
    </font>
    <font>
      <b/>
      <sz val="8"/>
      <color theme="1"/>
      <name val="Avenir Next LT Pro"/>
      <family val="2"/>
    </font>
    <font>
      <b/>
      <sz val="18"/>
      <color rgb="FFFFFFFF"/>
      <name val="Avenir Next LT Pro"/>
      <family val="2"/>
    </font>
    <font>
      <b/>
      <sz val="12"/>
      <color theme="1"/>
      <name val="Aptos Narrow"/>
      <family val="2"/>
      <scheme val="minor"/>
    </font>
    <font>
      <b/>
      <sz val="14"/>
      <color indexed="8"/>
      <name val="Avenir Next LT Pro"/>
      <family val="2"/>
    </font>
    <font>
      <b/>
      <sz val="15"/>
      <name val="Avenir Next LT Pro"/>
      <family val="2"/>
    </font>
    <font>
      <sz val="15"/>
      <color theme="1"/>
      <name val="Avenir Next LT Pro"/>
      <family val="2"/>
    </font>
    <font>
      <sz val="15"/>
      <color indexed="8"/>
      <name val="Aptos Narrow"/>
      <family val="2"/>
      <scheme val="minor"/>
    </font>
    <font>
      <sz val="16"/>
      <color theme="1"/>
      <name val="Aptos Narrow"/>
      <family val="2"/>
      <scheme val="minor"/>
    </font>
    <font>
      <b/>
      <sz val="16"/>
      <name val="Avenir Next LT Pro"/>
      <family val="2"/>
    </font>
    <font>
      <sz val="16"/>
      <name val="Avenir Next LT Pro"/>
      <family val="2"/>
    </font>
    <font>
      <sz val="16"/>
      <color theme="1"/>
      <name val="Avenir Next LT Pro"/>
      <family val="2"/>
    </font>
    <font>
      <b/>
      <sz val="16"/>
      <color theme="0"/>
      <name val="Avenir Next LT Pro"/>
      <family val="2"/>
    </font>
    <font>
      <b/>
      <sz val="16"/>
      <color theme="1"/>
      <name val="Avenir Next LT Pro"/>
      <family val="2"/>
    </font>
    <font>
      <sz val="11"/>
      <name val="Aptos Narrow"/>
      <family val="2"/>
      <scheme val="minor"/>
    </font>
    <font>
      <b/>
      <sz val="12"/>
      <color rgb="FF000000"/>
      <name val="Avenir Next LT Pro"/>
      <family val="2"/>
    </font>
    <font>
      <sz val="12"/>
      <color rgb="FF000000"/>
      <name val="Avenir Next LT Pro"/>
      <family val="2"/>
    </font>
    <font>
      <sz val="8"/>
      <color indexed="8"/>
      <name val="Avenir Next LT Pro"/>
      <family val="2"/>
    </font>
    <font>
      <b/>
      <sz val="8"/>
      <color rgb="FF000000"/>
      <name val="Avenir Next LT Pro"/>
      <family val="2"/>
    </font>
    <font>
      <b/>
      <vertAlign val="superscript"/>
      <sz val="16"/>
      <color theme="0"/>
      <name val="Avenir Next LT Pro"/>
      <family val="2"/>
    </font>
    <font>
      <b/>
      <sz val="14"/>
      <color theme="0"/>
      <name val="Avenir Next LT Pro"/>
      <family val="2"/>
    </font>
    <font>
      <b/>
      <sz val="12"/>
      <color theme="0"/>
      <name val="Avenir Next LT Pro"/>
      <family val="2"/>
    </font>
    <font>
      <sz val="11"/>
      <color indexed="8"/>
      <name val="Avenir Next LT Pro"/>
      <family val="2"/>
    </font>
    <font>
      <b/>
      <sz val="12"/>
      <color indexed="8"/>
      <name val="Avenir Next LT Pro"/>
      <family val="2"/>
    </font>
    <font>
      <sz val="14"/>
      <color theme="1"/>
      <name val="Aptos Narrow"/>
      <family val="2"/>
      <scheme val="minor"/>
    </font>
    <font>
      <sz val="11"/>
      <color theme="4"/>
      <name val="Avenir Next LT Pro"/>
      <family val="2"/>
    </font>
    <font>
      <sz val="12"/>
      <color indexed="8"/>
      <name val="Aptos Narrow"/>
      <family val="2"/>
      <scheme val="minor"/>
    </font>
    <font>
      <sz val="12"/>
      <color indexed="8"/>
      <name val="Avenir Next LT Pro"/>
      <family val="2"/>
    </font>
    <font>
      <b/>
      <sz val="15"/>
      <color theme="1"/>
      <name val="Avenir Next LT Pro"/>
      <family val="2"/>
    </font>
  </fonts>
  <fills count="14">
    <fill>
      <patternFill patternType="none"/>
    </fill>
    <fill>
      <patternFill patternType="gray125"/>
    </fill>
    <fill>
      <patternFill patternType="solid">
        <fgColor rgb="FF305496"/>
        <bgColor theme="4" tint="0.79998168889431442"/>
      </patternFill>
    </fill>
    <fill>
      <patternFill patternType="solid">
        <fgColor theme="3" tint="0.89999084444715716"/>
        <bgColor indexed="64"/>
      </patternFill>
    </fill>
    <fill>
      <patternFill patternType="solid">
        <fgColor indexed="65"/>
        <bgColor indexed="64"/>
      </patternFill>
    </fill>
    <fill>
      <patternFill patternType="solid">
        <fgColor rgb="FF305496"/>
        <bgColor indexed="64"/>
      </patternFill>
    </fill>
    <fill>
      <patternFill patternType="solid">
        <fgColor theme="0"/>
        <bgColor indexed="64"/>
      </patternFill>
    </fill>
    <fill>
      <patternFill patternType="solid">
        <fgColor theme="4" tint="0.79998168889431442"/>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rgb="FFDDEBF7"/>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2" tint="-9.9978637043366805E-2"/>
        <bgColor theme="4" tint="0.79998168889431442"/>
      </patternFill>
    </fill>
  </fills>
  <borders count="102">
    <border>
      <left/>
      <right/>
      <top/>
      <bottom/>
      <diagonal/>
    </border>
    <border>
      <left/>
      <right/>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top style="thin">
        <color theme="4"/>
      </top>
      <bottom/>
      <diagonal/>
    </border>
    <border>
      <left/>
      <right/>
      <top/>
      <bottom style="thin">
        <color theme="0"/>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style="medium">
        <color theme="0"/>
      </right>
      <top/>
      <bottom/>
      <diagonal/>
    </border>
    <border>
      <left style="medium">
        <color theme="0"/>
      </left>
      <right/>
      <top style="medium">
        <color theme="0"/>
      </top>
      <bottom/>
      <diagonal/>
    </border>
    <border>
      <left style="thin">
        <color indexed="64"/>
      </left>
      <right style="thin">
        <color indexed="64"/>
      </right>
      <top style="thin">
        <color indexed="64"/>
      </top>
      <bottom/>
      <diagonal/>
    </border>
    <border>
      <left/>
      <right/>
      <top/>
      <bottom style="thin">
        <color theme="1"/>
      </bottom>
      <diagonal/>
    </border>
    <border>
      <left style="medium">
        <color theme="0"/>
      </left>
      <right style="medium">
        <color theme="0"/>
      </right>
      <top style="medium">
        <color theme="1"/>
      </top>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top style="medium">
        <color theme="0"/>
      </top>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thin">
        <color theme="0"/>
      </bottom>
      <diagonal/>
    </border>
    <border>
      <left/>
      <right/>
      <top style="medium">
        <color theme="0"/>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2" tint="-9.9978637043366805E-2"/>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right style="medium">
        <color theme="0"/>
      </right>
      <top/>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right/>
      <top style="thin">
        <color theme="2"/>
      </top>
      <bottom style="thin">
        <color theme="2"/>
      </bottom>
      <diagonal/>
    </border>
    <border>
      <left/>
      <right/>
      <top/>
      <bottom style="thin">
        <color theme="2"/>
      </bottom>
      <diagonal/>
    </border>
    <border>
      <left/>
      <right/>
      <top style="thin">
        <color theme="4"/>
      </top>
      <bottom style="thin">
        <color theme="2"/>
      </bottom>
      <diagonal/>
    </border>
    <border>
      <left style="medium">
        <color theme="0"/>
      </left>
      <right/>
      <top/>
      <bottom style="medium">
        <color indexed="64"/>
      </bottom>
      <diagonal/>
    </border>
    <border>
      <left/>
      <right/>
      <top/>
      <bottom style="thin">
        <color theme="4" tint="0.39997558519241921"/>
      </bottom>
      <diagonal/>
    </border>
    <border>
      <left/>
      <right/>
      <top style="thin">
        <color theme="4" tint="0.39997558519241921"/>
      </top>
      <bottom/>
      <diagonal/>
    </border>
    <border>
      <left/>
      <right/>
      <top style="medium">
        <color theme="0"/>
      </top>
      <bottom style="thin">
        <color theme="4"/>
      </bottom>
      <diagonal/>
    </border>
    <border>
      <left/>
      <right/>
      <top style="medium">
        <color theme="0"/>
      </top>
      <bottom style="thin">
        <color rgb="FF0070C0"/>
      </bottom>
      <diagonal/>
    </border>
    <border>
      <left/>
      <right/>
      <top style="thin">
        <color rgb="FF0070C0"/>
      </top>
      <bottom/>
      <diagonal/>
    </border>
    <border>
      <left/>
      <right/>
      <top style="thin">
        <color theme="2" tint="-9.9978637043366805E-2"/>
      </top>
      <bottom style="medium">
        <color theme="0"/>
      </bottom>
      <diagonal/>
    </border>
    <border>
      <left/>
      <right/>
      <top style="thin">
        <color theme="2" tint="-9.9978637043366805E-2"/>
      </top>
      <bottom style="thin">
        <color theme="2" tint="-9.9978637043366805E-2"/>
      </bottom>
      <diagonal/>
    </border>
    <border>
      <left/>
      <right/>
      <top style="thin">
        <color theme="4"/>
      </top>
      <bottom style="thin">
        <color theme="2" tint="-9.9978637043366805E-2"/>
      </bottom>
      <diagonal/>
    </border>
    <border>
      <left/>
      <right/>
      <top style="thin">
        <color theme="2" tint="-9.9978637043366805E-2"/>
      </top>
      <bottom style="thin">
        <color theme="0" tint="-0.14999847407452621"/>
      </bottom>
      <diagonal/>
    </border>
    <border>
      <left/>
      <right/>
      <top style="thin">
        <color theme="2" tint="-9.9978637043366805E-2"/>
      </top>
      <bottom/>
      <diagonal/>
    </border>
    <border>
      <left/>
      <right/>
      <top/>
      <bottom style="thin">
        <color theme="0" tint="-0.14999847407452621"/>
      </bottom>
      <diagonal/>
    </border>
    <border>
      <left/>
      <right/>
      <top style="thin">
        <color theme="0" tint="-0.14999847407452621"/>
      </top>
      <bottom style="thin">
        <color theme="2" tint="-9.9978637043366805E-2"/>
      </bottom>
      <diagonal/>
    </border>
    <border>
      <left/>
      <right/>
      <top style="thin">
        <color theme="2" tint="-9.9978637043366805E-2"/>
      </top>
      <bottom style="thin">
        <color theme="0" tint="-0.249977111117893"/>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theme="0"/>
      </left>
      <right style="medium">
        <color theme="0"/>
      </right>
      <top style="medium">
        <color indexed="64"/>
      </top>
      <bottom style="medium">
        <color theme="0"/>
      </bottom>
      <diagonal/>
    </border>
    <border>
      <left/>
      <right style="medium">
        <color theme="0"/>
      </right>
      <top style="medium">
        <color indexed="64"/>
      </top>
      <bottom style="medium">
        <color theme="0"/>
      </bottom>
      <diagonal/>
    </border>
    <border>
      <left/>
      <right/>
      <top style="thin">
        <color indexed="65"/>
      </top>
      <bottom style="thin">
        <color theme="2"/>
      </bottom>
      <diagonal/>
    </border>
    <border>
      <left/>
      <right/>
      <top style="thin">
        <color indexed="65"/>
      </top>
      <bottom style="thin">
        <color theme="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thin">
        <color theme="8" tint="0.39997558519241921"/>
      </top>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style="medium">
        <color theme="0"/>
      </left>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bottom style="thin">
        <color theme="3" tint="0.499984740745262"/>
      </bottom>
      <diagonal/>
    </border>
    <border>
      <left/>
      <right/>
      <top style="medium">
        <color theme="0"/>
      </top>
      <bottom style="thin">
        <color theme="3" tint="0.499984740745262"/>
      </bottom>
      <diagonal/>
    </border>
    <border>
      <left/>
      <right/>
      <top style="thin">
        <color theme="4" tint="-0.249977111117893"/>
      </top>
      <bottom style="medium">
        <color theme="4" tint="-0.249977111117893"/>
      </bottom>
      <diagonal/>
    </border>
  </borders>
  <cellStyleXfs count="2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8" fillId="0" borderId="0"/>
    <xf numFmtId="43" fontId="1" fillId="0" borderId="0" applyFont="0" applyFill="0" applyBorder="0" applyAlignment="0" applyProtection="0"/>
    <xf numFmtId="0" fontId="8" fillId="0" borderId="0"/>
    <xf numFmtId="9" fontId="1" fillId="0" borderId="0" applyFont="0" applyFill="0" applyBorder="0" applyAlignment="0" applyProtection="0"/>
    <xf numFmtId="9" fontId="2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24" fillId="0" borderId="0"/>
    <xf numFmtId="0" fontId="1" fillId="0" borderId="0"/>
    <xf numFmtId="0" fontId="24" fillId="0" borderId="0"/>
    <xf numFmtId="43"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0" fontId="8" fillId="0" borderId="0"/>
    <xf numFmtId="0" fontId="1" fillId="0" borderId="0"/>
    <xf numFmtId="0" fontId="1" fillId="0" borderId="0"/>
  </cellStyleXfs>
  <cellXfs count="539">
    <xf numFmtId="0" fontId="0" fillId="0" borderId="0" xfId="0"/>
    <xf numFmtId="0" fontId="4" fillId="0" borderId="0" xfId="4" applyFont="1"/>
    <xf numFmtId="0" fontId="6" fillId="0" borderId="0" xfId="4" applyFont="1"/>
    <xf numFmtId="0" fontId="7" fillId="0" borderId="0" xfId="4" applyFont="1"/>
    <xf numFmtId="0" fontId="9" fillId="0" borderId="0" xfId="4" applyFont="1" applyAlignment="1">
      <alignment horizontal="center"/>
    </xf>
    <xf numFmtId="0" fontId="10" fillId="0" borderId="0" xfId="4" applyFont="1"/>
    <xf numFmtId="164" fontId="11" fillId="0" borderId="0" xfId="6" applyNumberFormat="1" applyFont="1" applyFill="1" applyBorder="1" applyAlignment="1">
      <alignment horizontal="center" vertical="center"/>
    </xf>
    <xf numFmtId="0" fontId="4" fillId="0" borderId="1" xfId="4" applyFont="1" applyBorder="1"/>
    <xf numFmtId="0" fontId="11" fillId="0" borderId="1" xfId="4" applyFont="1" applyBorder="1"/>
    <xf numFmtId="0" fontId="12" fillId="2" borderId="3" xfId="4" applyFont="1" applyFill="1" applyBorder="1" applyAlignment="1">
      <alignment horizontal="center" vertical="center" wrapText="1"/>
    </xf>
    <xf numFmtId="0" fontId="13" fillId="3" borderId="13" xfId="4" applyFont="1" applyFill="1" applyBorder="1" applyAlignment="1">
      <alignment vertical="center"/>
    </xf>
    <xf numFmtId="165" fontId="14" fillId="3" borderId="14" xfId="7" applyNumberFormat="1" applyFont="1" applyFill="1" applyBorder="1" applyAlignment="1">
      <alignment horizontal="center" vertical="center"/>
    </xf>
    <xf numFmtId="43" fontId="4" fillId="0" borderId="0" xfId="6" applyFont="1"/>
    <xf numFmtId="0" fontId="12" fillId="2" borderId="18" xfId="4" applyFont="1" applyFill="1" applyBorder="1" applyAlignment="1">
      <alignment horizontal="center" vertical="center" wrapText="1"/>
    </xf>
    <xf numFmtId="43" fontId="4" fillId="0" borderId="0" xfId="4" applyNumberFormat="1" applyFont="1"/>
    <xf numFmtId="0" fontId="12" fillId="2" borderId="20" xfId="4" applyFont="1" applyFill="1" applyBorder="1" applyAlignment="1">
      <alignment horizontal="center" vertical="center"/>
    </xf>
    <xf numFmtId="0" fontId="12" fillId="2" borderId="20" xfId="4" applyFont="1" applyFill="1" applyBorder="1" applyAlignment="1">
      <alignment horizontal="center" vertical="center" wrapText="1"/>
    </xf>
    <xf numFmtId="0" fontId="12" fillId="2" borderId="21" xfId="4" applyFont="1" applyFill="1" applyBorder="1" applyAlignment="1">
      <alignment horizontal="center" vertical="center" wrapText="1"/>
    </xf>
    <xf numFmtId="0" fontId="15" fillId="3" borderId="22" xfId="4" applyFont="1" applyFill="1" applyBorder="1" applyAlignment="1">
      <alignment horizontal="left"/>
    </xf>
    <xf numFmtId="166" fontId="16" fillId="3" borderId="22" xfId="6" applyNumberFormat="1" applyFont="1" applyFill="1" applyBorder="1" applyAlignment="1">
      <alignment horizontal="right" vertical="center"/>
    </xf>
    <xf numFmtId="167" fontId="16" fillId="3" borderId="22" xfId="8" applyNumberFormat="1" applyFont="1" applyFill="1" applyBorder="1" applyAlignment="1">
      <alignment horizontal="right" vertical="center"/>
    </xf>
    <xf numFmtId="167" fontId="4" fillId="0" borderId="0" xfId="2" applyNumberFormat="1" applyFont="1"/>
    <xf numFmtId="43" fontId="4" fillId="0" borderId="0" xfId="1" applyFont="1"/>
    <xf numFmtId="0" fontId="15" fillId="4" borderId="0" xfId="4" applyFont="1" applyFill="1" applyAlignment="1">
      <alignment horizontal="left" indent="1"/>
    </xf>
    <xf numFmtId="166" fontId="16" fillId="0" borderId="0" xfId="6" applyNumberFormat="1" applyFont="1" applyFill="1" applyBorder="1" applyAlignment="1">
      <alignment horizontal="right" vertical="center"/>
    </xf>
    <xf numFmtId="167" fontId="16" fillId="0" borderId="0" xfId="8" applyNumberFormat="1" applyFont="1" applyFill="1" applyBorder="1" applyAlignment="1">
      <alignment horizontal="right" vertical="center"/>
    </xf>
    <xf numFmtId="166" fontId="16" fillId="4" borderId="0" xfId="6" applyNumberFormat="1" applyFont="1" applyFill="1" applyBorder="1" applyAlignment="1">
      <alignment horizontal="right" vertical="center"/>
    </xf>
    <xf numFmtId="167" fontId="16" fillId="4" borderId="0" xfId="8" applyNumberFormat="1" applyFont="1" applyFill="1" applyBorder="1" applyAlignment="1">
      <alignment horizontal="right" vertical="center"/>
    </xf>
    <xf numFmtId="0" fontId="17" fillId="4" borderId="0" xfId="4" applyFont="1" applyFill="1" applyAlignment="1">
      <alignment horizontal="left" wrapText="1" indent="2"/>
    </xf>
    <xf numFmtId="166" fontId="18" fillId="0" borderId="0" xfId="6" applyNumberFormat="1" applyFont="1" applyFill="1" applyBorder="1" applyAlignment="1">
      <alignment horizontal="right" vertical="center"/>
    </xf>
    <xf numFmtId="168" fontId="18" fillId="0" borderId="0" xfId="6" applyNumberFormat="1" applyFont="1" applyFill="1" applyBorder="1" applyAlignment="1">
      <alignment horizontal="right" vertical="center"/>
    </xf>
    <xf numFmtId="167" fontId="18" fillId="0" borderId="0" xfId="8" applyNumberFormat="1" applyFont="1" applyFill="1" applyBorder="1" applyAlignment="1">
      <alignment horizontal="right" vertical="center"/>
    </xf>
    <xf numFmtId="167" fontId="18" fillId="4" borderId="0" xfId="8" applyNumberFormat="1" applyFont="1" applyFill="1" applyBorder="1" applyAlignment="1">
      <alignment horizontal="right" vertical="center"/>
    </xf>
    <xf numFmtId="167" fontId="4" fillId="0" borderId="0" xfId="8" applyNumberFormat="1" applyFont="1"/>
    <xf numFmtId="10" fontId="4" fillId="0" borderId="0" xfId="6" applyNumberFormat="1" applyFont="1"/>
    <xf numFmtId="0" fontId="17" fillId="4" borderId="0" xfId="4" applyFont="1" applyFill="1" applyAlignment="1">
      <alignment horizontal="left" indent="2"/>
    </xf>
    <xf numFmtId="169" fontId="4" fillId="0" borderId="0" xfId="8" applyNumberFormat="1" applyFont="1"/>
    <xf numFmtId="4" fontId="19" fillId="0" borderId="0" xfId="4" applyNumberFormat="1" applyFont="1"/>
    <xf numFmtId="4" fontId="20" fillId="0" borderId="0" xfId="4" applyNumberFormat="1" applyFont="1"/>
    <xf numFmtId="10" fontId="4" fillId="0" borderId="0" xfId="6" applyNumberFormat="1" applyFont="1" applyBorder="1"/>
    <xf numFmtId="168" fontId="16" fillId="0" borderId="0" xfId="6" applyNumberFormat="1" applyFont="1" applyFill="1" applyBorder="1" applyAlignment="1">
      <alignment horizontal="right" vertical="center"/>
    </xf>
    <xf numFmtId="10" fontId="4" fillId="0" borderId="0" xfId="2" applyNumberFormat="1" applyFont="1"/>
    <xf numFmtId="0" fontId="15" fillId="0" borderId="23" xfId="4" applyFont="1" applyBorder="1" applyAlignment="1">
      <alignment horizontal="left" indent="1"/>
    </xf>
    <xf numFmtId="166" fontId="16" fillId="0" borderId="23" xfId="6" applyNumberFormat="1" applyFont="1" applyFill="1" applyBorder="1" applyAlignment="1">
      <alignment horizontal="right" vertical="center"/>
    </xf>
    <xf numFmtId="167" fontId="16" fillId="0" borderId="23" xfId="8" applyNumberFormat="1" applyFont="1" applyBorder="1" applyAlignment="1">
      <alignment horizontal="right" vertical="center"/>
    </xf>
    <xf numFmtId="166" fontId="16" fillId="0" borderId="24" xfId="6" applyNumberFormat="1" applyFont="1" applyBorder="1" applyAlignment="1">
      <alignment horizontal="right" vertical="center"/>
    </xf>
    <xf numFmtId="167" fontId="16" fillId="0" borderId="0" xfId="8" applyNumberFormat="1" applyFont="1" applyBorder="1" applyAlignment="1">
      <alignment horizontal="right" vertical="center"/>
    </xf>
    <xf numFmtId="167" fontId="16" fillId="0" borderId="24" xfId="8" applyNumberFormat="1" applyFont="1" applyBorder="1" applyAlignment="1">
      <alignment horizontal="right" vertical="center"/>
    </xf>
    <xf numFmtId="0" fontId="15" fillId="0" borderId="0" xfId="4" applyFont="1" applyAlignment="1">
      <alignment horizontal="left" indent="1"/>
    </xf>
    <xf numFmtId="166" fontId="16" fillId="0" borderId="0" xfId="6" applyNumberFormat="1" applyFont="1" applyBorder="1" applyAlignment="1">
      <alignment horizontal="right" vertical="center"/>
    </xf>
    <xf numFmtId="0" fontId="12" fillId="5" borderId="2" xfId="4" applyFont="1" applyFill="1" applyBorder="1" applyAlignment="1">
      <alignment horizontal="left" vertical="center"/>
    </xf>
    <xf numFmtId="166" fontId="12" fillId="5" borderId="3" xfId="6" applyNumberFormat="1" applyFont="1" applyFill="1" applyBorder="1" applyAlignment="1">
      <alignment horizontal="right" vertical="center"/>
    </xf>
    <xf numFmtId="167" fontId="12" fillId="5" borderId="2" xfId="8" applyNumberFormat="1" applyFont="1" applyFill="1" applyBorder="1" applyAlignment="1">
      <alignment horizontal="right" vertical="center"/>
    </xf>
    <xf numFmtId="167" fontId="12" fillId="5" borderId="3" xfId="8" applyNumberFormat="1" applyFont="1" applyFill="1" applyBorder="1" applyAlignment="1">
      <alignment horizontal="right" vertical="center"/>
    </xf>
    <xf numFmtId="167" fontId="12" fillId="5" borderId="25" xfId="8" applyNumberFormat="1" applyFont="1" applyFill="1" applyBorder="1" applyAlignment="1">
      <alignment horizontal="right" vertical="center"/>
    </xf>
    <xf numFmtId="10" fontId="4" fillId="0" borderId="0" xfId="8" applyNumberFormat="1" applyFont="1"/>
    <xf numFmtId="0" fontId="17" fillId="0" borderId="0" xfId="4" applyFont="1" applyAlignment="1">
      <alignment horizontal="left" indent="1"/>
    </xf>
    <xf numFmtId="170" fontId="4" fillId="0" borderId="0" xfId="2" applyNumberFormat="1" applyFont="1"/>
    <xf numFmtId="0" fontId="12" fillId="5" borderId="26" xfId="4" applyFont="1" applyFill="1" applyBorder="1" applyAlignment="1">
      <alignment horizontal="left" vertical="center"/>
    </xf>
    <xf numFmtId="166" fontId="12" fillId="5" borderId="27" xfId="6" applyNumberFormat="1" applyFont="1" applyFill="1" applyBorder="1" applyAlignment="1">
      <alignment horizontal="right" vertical="center"/>
    </xf>
    <xf numFmtId="167" fontId="12" fillId="5" borderId="26" xfId="8" applyNumberFormat="1" applyFont="1" applyFill="1" applyBorder="1" applyAlignment="1">
      <alignment horizontal="right" vertical="center"/>
    </xf>
    <xf numFmtId="167" fontId="12" fillId="5" borderId="27" xfId="8" applyNumberFormat="1" applyFont="1" applyFill="1" applyBorder="1" applyAlignment="1">
      <alignment horizontal="right" vertical="center"/>
    </xf>
    <xf numFmtId="167" fontId="12" fillId="5" borderId="1" xfId="8" applyNumberFormat="1" applyFont="1" applyFill="1" applyBorder="1" applyAlignment="1">
      <alignment horizontal="right" vertical="center"/>
    </xf>
    <xf numFmtId="0" fontId="21" fillId="0" borderId="0" xfId="4" applyFont="1" applyAlignment="1">
      <alignment horizontal="left" vertical="center"/>
    </xf>
    <xf numFmtId="166" fontId="22" fillId="0" borderId="0" xfId="6" applyNumberFormat="1" applyFont="1" applyFill="1" applyBorder="1" applyAlignment="1">
      <alignment horizontal="center" vertical="center"/>
    </xf>
    <xf numFmtId="167" fontId="22" fillId="0" borderId="12" xfId="8" applyNumberFormat="1" applyFont="1" applyFill="1" applyBorder="1" applyAlignment="1">
      <alignment horizontal="center" vertical="center"/>
    </xf>
    <xf numFmtId="167" fontId="22" fillId="0" borderId="0" xfId="8" applyNumberFormat="1" applyFont="1" applyFill="1" applyBorder="1" applyAlignment="1">
      <alignment horizontal="center" vertical="center"/>
    </xf>
    <xf numFmtId="0" fontId="13" fillId="6" borderId="0" xfId="4" applyFont="1" applyFill="1" applyAlignment="1">
      <alignment horizontal="left" vertical="center"/>
    </xf>
    <xf numFmtId="167" fontId="22" fillId="0" borderId="0" xfId="9" applyNumberFormat="1" applyFont="1" applyFill="1" applyBorder="1" applyAlignment="1">
      <alignment horizontal="center" vertical="center"/>
    </xf>
    <xf numFmtId="0" fontId="23" fillId="6" borderId="0" xfId="4" applyFont="1" applyFill="1" applyAlignment="1">
      <alignment horizontal="left" vertical="center"/>
    </xf>
    <xf numFmtId="0" fontId="22" fillId="0" borderId="0" xfId="4" applyFont="1" applyAlignment="1">
      <alignment vertical="center"/>
    </xf>
    <xf numFmtId="4" fontId="22" fillId="0" borderId="0" xfId="4" applyNumberFormat="1" applyFont="1" applyAlignment="1">
      <alignment vertical="center"/>
    </xf>
    <xf numFmtId="0" fontId="1" fillId="0" borderId="0" xfId="4"/>
    <xf numFmtId="0" fontId="11" fillId="0" borderId="0" xfId="4" applyFont="1"/>
    <xf numFmtId="0" fontId="25" fillId="6" borderId="0" xfId="4" applyFont="1" applyFill="1"/>
    <xf numFmtId="10" fontId="4" fillId="0" borderId="0" xfId="9" applyNumberFormat="1" applyFont="1"/>
    <xf numFmtId="0" fontId="25" fillId="6" borderId="0" xfId="4" applyFont="1" applyFill="1" applyAlignment="1">
      <alignment vertical="center"/>
    </xf>
    <xf numFmtId="0" fontId="25" fillId="6" borderId="0" xfId="4" applyFont="1" applyFill="1" applyAlignment="1">
      <alignment vertical="center" wrapText="1"/>
    </xf>
    <xf numFmtId="170" fontId="4" fillId="0" borderId="0" xfId="9" applyNumberFormat="1" applyFont="1"/>
    <xf numFmtId="4" fontId="4" fillId="0" borderId="0" xfId="4" applyNumberFormat="1" applyFont="1"/>
    <xf numFmtId="0" fontId="1" fillId="0" borderId="0" xfId="10"/>
    <xf numFmtId="0" fontId="29" fillId="0" borderId="0" xfId="0" applyFont="1"/>
    <xf numFmtId="171" fontId="0" fillId="0" borderId="0" xfId="0" applyNumberFormat="1"/>
    <xf numFmtId="0" fontId="4" fillId="0" borderId="0" xfId="0" applyFont="1" applyAlignment="1">
      <alignment horizontal="center" wrapText="1"/>
    </xf>
    <xf numFmtId="0" fontId="4" fillId="0" borderId="0" xfId="0" applyFont="1"/>
    <xf numFmtId="0" fontId="4" fillId="0" borderId="0" xfId="0" applyFont="1" applyAlignment="1">
      <alignment horizontal="center" vertical="center" wrapText="1"/>
    </xf>
    <xf numFmtId="0" fontId="28" fillId="0" borderId="0" xfId="0" applyFont="1" applyAlignment="1">
      <alignment horizont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left" vertical="center"/>
    </xf>
    <xf numFmtId="0" fontId="3" fillId="0" borderId="0" xfId="3" applyFont="1" applyAlignment="1">
      <alignment vertical="center" wrapText="1" readingOrder="1"/>
    </xf>
    <xf numFmtId="0" fontId="5" fillId="0" borderId="0" xfId="3" applyFont="1" applyAlignment="1">
      <alignment vertical="top" wrapText="1" readingOrder="1"/>
    </xf>
    <xf numFmtId="0" fontId="3" fillId="0" borderId="0" xfId="5" applyFont="1" applyAlignment="1">
      <alignment vertical="center"/>
    </xf>
    <xf numFmtId="0" fontId="9" fillId="0" borderId="0" xfId="4" applyFont="1"/>
    <xf numFmtId="0" fontId="22" fillId="3" borderId="13" xfId="12" applyFont="1" applyFill="1" applyBorder="1"/>
    <xf numFmtId="43" fontId="28" fillId="3" borderId="14" xfId="6" applyFont="1" applyFill="1" applyBorder="1" applyAlignment="1">
      <alignment horizontal="center" vertical="center"/>
    </xf>
    <xf numFmtId="172" fontId="9" fillId="0" borderId="0" xfId="4" applyNumberFormat="1" applyFont="1" applyAlignment="1">
      <alignment horizontal="center"/>
    </xf>
    <xf numFmtId="0" fontId="17" fillId="0" borderId="0" xfId="13" applyFont="1" applyAlignment="1">
      <alignment horizontal="left"/>
    </xf>
    <xf numFmtId="166" fontId="17" fillId="0" borderId="0" xfId="6" applyNumberFormat="1" applyFont="1" applyFill="1" applyBorder="1" applyAlignment="1">
      <alignment horizontal="right" wrapText="1"/>
    </xf>
    <xf numFmtId="167" fontId="17" fillId="0" borderId="0" xfId="8" applyNumberFormat="1" applyFont="1" applyAlignment="1">
      <alignment horizontal="center"/>
    </xf>
    <xf numFmtId="167" fontId="17" fillId="0" borderId="0" xfId="8" applyNumberFormat="1" applyFont="1" applyFill="1" applyBorder="1" applyAlignment="1">
      <alignment horizontal="center" wrapText="1"/>
    </xf>
    <xf numFmtId="166" fontId="18" fillId="0" borderId="0" xfId="6" applyNumberFormat="1" applyFont="1" applyFill="1" applyBorder="1" applyAlignment="1">
      <alignment horizontal="right" wrapText="1"/>
    </xf>
    <xf numFmtId="43" fontId="9" fillId="0" borderId="0" xfId="4" applyNumberFormat="1" applyFont="1" applyAlignment="1">
      <alignment horizontal="center"/>
    </xf>
    <xf numFmtId="0" fontId="15" fillId="0" borderId="0" xfId="13" applyFont="1" applyAlignment="1">
      <alignment horizontal="left"/>
    </xf>
    <xf numFmtId="166" fontId="15" fillId="0" borderId="0" xfId="6" applyNumberFormat="1" applyFont="1" applyFill="1" applyBorder="1" applyAlignment="1">
      <alignment horizontal="right" wrapText="1"/>
    </xf>
    <xf numFmtId="167" fontId="15" fillId="0" borderId="0" xfId="8" applyNumberFormat="1" applyFont="1" applyAlignment="1">
      <alignment horizontal="center"/>
    </xf>
    <xf numFmtId="167" fontId="15" fillId="0" borderId="0" xfId="8" applyNumberFormat="1" applyFont="1" applyFill="1" applyBorder="1" applyAlignment="1">
      <alignment horizontal="center" wrapText="1"/>
    </xf>
    <xf numFmtId="0" fontId="17" fillId="0" borderId="0" xfId="13" applyFont="1" applyAlignment="1">
      <alignment horizontal="left" indent="1"/>
    </xf>
    <xf numFmtId="166" fontId="17" fillId="0" borderId="0" xfId="1" applyNumberFormat="1" applyFont="1" applyAlignment="1"/>
    <xf numFmtId="173" fontId="17" fillId="0" borderId="0" xfId="1" applyNumberFormat="1" applyFont="1" applyAlignment="1"/>
    <xf numFmtId="173" fontId="17" fillId="0" borderId="0" xfId="1" applyNumberFormat="1" applyFont="1" applyAlignment="1">
      <alignment horizontal="right"/>
    </xf>
    <xf numFmtId="166" fontId="6" fillId="0" borderId="0" xfId="1" applyNumberFormat="1" applyFont="1" applyAlignment="1"/>
    <xf numFmtId="173" fontId="9" fillId="0" borderId="0" xfId="4" applyNumberFormat="1" applyFont="1" applyAlignment="1">
      <alignment horizontal="center"/>
    </xf>
    <xf numFmtId="0" fontId="12" fillId="6" borderId="0" xfId="13" applyFont="1" applyFill="1" applyAlignment="1">
      <alignment wrapText="1"/>
    </xf>
    <xf numFmtId="166" fontId="12" fillId="6" borderId="0" xfId="6" applyNumberFormat="1" applyFont="1" applyFill="1" applyAlignment="1">
      <alignment wrapText="1"/>
    </xf>
    <xf numFmtId="166" fontId="12" fillId="6" borderId="0" xfId="6" applyNumberFormat="1" applyFont="1" applyFill="1" applyAlignment="1">
      <alignment horizontal="center" wrapText="1"/>
    </xf>
    <xf numFmtId="167" fontId="17" fillId="6" borderId="0" xfId="8" applyNumberFormat="1" applyFont="1" applyFill="1" applyBorder="1" applyAlignment="1">
      <alignment horizontal="center"/>
    </xf>
    <xf numFmtId="0" fontId="17" fillId="6" borderId="0" xfId="4" applyFont="1" applyFill="1"/>
    <xf numFmtId="166" fontId="17" fillId="6" borderId="0" xfId="6" applyNumberFormat="1" applyFont="1" applyFill="1" applyAlignment="1">
      <alignment horizontal="right"/>
    </xf>
    <xf numFmtId="166" fontId="22" fillId="6" borderId="0" xfId="6" applyNumberFormat="1" applyFont="1" applyFill="1" applyBorder="1" applyAlignment="1">
      <alignment horizontal="center" vertical="center"/>
    </xf>
    <xf numFmtId="167" fontId="22" fillId="6" borderId="0" xfId="9" applyNumberFormat="1" applyFont="1" applyFill="1" applyBorder="1" applyAlignment="1">
      <alignment horizontal="center" vertical="center"/>
    </xf>
    <xf numFmtId="167" fontId="22" fillId="6" borderId="12" xfId="8" applyNumberFormat="1" applyFont="1" applyFill="1" applyBorder="1" applyAlignment="1">
      <alignment horizontal="center" vertical="center"/>
    </xf>
    <xf numFmtId="0" fontId="22" fillId="6" borderId="0" xfId="4" applyFont="1" applyFill="1" applyAlignment="1">
      <alignment vertical="center"/>
    </xf>
    <xf numFmtId="0" fontId="4" fillId="6" borderId="0" xfId="4" applyFont="1" applyFill="1"/>
    <xf numFmtId="0" fontId="33" fillId="5" borderId="0" xfId="13" applyFont="1" applyFill="1" applyAlignment="1">
      <alignment horizontal="center" vertical="center" wrapText="1"/>
    </xf>
    <xf numFmtId="0" fontId="12" fillId="5" borderId="28" xfId="4" applyFont="1" applyFill="1" applyBorder="1" applyAlignment="1">
      <alignment horizontal="center"/>
    </xf>
    <xf numFmtId="0" fontId="33" fillId="5" borderId="34" xfId="13" applyFont="1" applyFill="1" applyBorder="1" applyAlignment="1">
      <alignment horizontal="center" wrapText="1"/>
    </xf>
    <xf numFmtId="0" fontId="33" fillId="5" borderId="31" xfId="13" applyFont="1" applyFill="1" applyBorder="1" applyAlignment="1">
      <alignment horizontal="center" wrapText="1"/>
    </xf>
    <xf numFmtId="0" fontId="12" fillId="5" borderId="0" xfId="13" applyFont="1" applyFill="1" applyAlignment="1">
      <alignment wrapText="1"/>
    </xf>
    <xf numFmtId="166" fontId="12" fillId="5" borderId="0" xfId="6" applyNumberFormat="1" applyFont="1" applyFill="1" applyAlignment="1">
      <alignment wrapText="1"/>
    </xf>
    <xf numFmtId="166" fontId="33" fillId="5" borderId="0" xfId="6" applyNumberFormat="1" applyFont="1" applyFill="1" applyBorder="1" applyAlignment="1">
      <alignment horizontal="right" vertical="center" wrapText="1"/>
    </xf>
    <xf numFmtId="164" fontId="33" fillId="5" borderId="0" xfId="14" applyNumberFormat="1" applyFont="1" applyFill="1" applyBorder="1" applyAlignment="1">
      <alignment horizontal="right" vertical="center" wrapText="1"/>
    </xf>
    <xf numFmtId="167" fontId="12" fillId="5" borderId="0" xfId="8" applyNumberFormat="1" applyFont="1" applyFill="1" applyBorder="1" applyAlignment="1">
      <alignment horizontal="center"/>
    </xf>
    <xf numFmtId="0" fontId="15" fillId="3" borderId="0" xfId="4" applyFont="1" applyFill="1" applyAlignment="1">
      <alignment horizontal="left"/>
    </xf>
    <xf numFmtId="166" fontId="15" fillId="3" borderId="0" xfId="6" applyNumberFormat="1" applyFont="1" applyFill="1" applyBorder="1" applyAlignment="1">
      <alignment horizontal="right" wrapText="1"/>
    </xf>
    <xf numFmtId="167" fontId="15" fillId="3" borderId="0" xfId="8" applyNumberFormat="1" applyFont="1" applyFill="1" applyAlignment="1">
      <alignment horizontal="center"/>
    </xf>
    <xf numFmtId="167" fontId="15" fillId="3" borderId="0" xfId="8" applyNumberFormat="1" applyFont="1" applyFill="1" applyBorder="1" applyAlignment="1">
      <alignment horizontal="center" wrapText="1"/>
    </xf>
    <xf numFmtId="0" fontId="15" fillId="3" borderId="0" xfId="4" applyFont="1" applyFill="1" applyAlignment="1">
      <alignment horizontal="left" vertical="center"/>
    </xf>
    <xf numFmtId="166" fontId="15" fillId="3" borderId="0" xfId="6" applyNumberFormat="1" applyFont="1" applyFill="1" applyBorder="1" applyAlignment="1">
      <alignment horizontal="right" vertical="center" wrapText="1"/>
    </xf>
    <xf numFmtId="0" fontId="1" fillId="0" borderId="0" xfId="15"/>
    <xf numFmtId="0" fontId="24" fillId="0" borderId="0" xfId="16"/>
    <xf numFmtId="0" fontId="34" fillId="8" borderId="0" xfId="15" applyFont="1" applyFill="1"/>
    <xf numFmtId="166" fontId="24" fillId="0" borderId="0" xfId="16" applyNumberFormat="1"/>
    <xf numFmtId="0" fontId="24" fillId="0" borderId="0" xfId="16" applyAlignment="1">
      <alignment horizontal="left"/>
    </xf>
    <xf numFmtId="166" fontId="24" fillId="0" borderId="35" xfId="16" applyNumberFormat="1" applyBorder="1"/>
    <xf numFmtId="166" fontId="1" fillId="0" borderId="0" xfId="15" applyNumberFormat="1"/>
    <xf numFmtId="0" fontId="35" fillId="0" borderId="0" xfId="16" applyFont="1" applyAlignment="1">
      <alignment horizontal="center"/>
    </xf>
    <xf numFmtId="0" fontId="22" fillId="0" borderId="0" xfId="11" applyFont="1" applyAlignment="1">
      <alignment vertical="center" wrapText="1" readingOrder="1"/>
    </xf>
    <xf numFmtId="0" fontId="36" fillId="0" borderId="0" xfId="0" applyFont="1" applyAlignment="1">
      <alignment vertical="center"/>
    </xf>
    <xf numFmtId="0" fontId="38" fillId="0" borderId="0" xfId="16" applyFont="1"/>
    <xf numFmtId="0" fontId="28" fillId="0" borderId="0" xfId="3" applyFont="1" applyAlignment="1">
      <alignment vertical="center"/>
    </xf>
    <xf numFmtId="0" fontId="4" fillId="0" borderId="0" xfId="3" applyFont="1"/>
    <xf numFmtId="0" fontId="39" fillId="0" borderId="0" xfId="4" applyFont="1"/>
    <xf numFmtId="0" fontId="42" fillId="0" borderId="0" xfId="3" applyFont="1"/>
    <xf numFmtId="0" fontId="40" fillId="0" borderId="0" xfId="3" applyFont="1" applyAlignment="1">
      <alignment horizontal="center"/>
    </xf>
    <xf numFmtId="0" fontId="42" fillId="0" borderId="0" xfId="3" applyFont="1" applyAlignment="1">
      <alignment horizontal="center"/>
    </xf>
    <xf numFmtId="0" fontId="1" fillId="0" borderId="1" xfId="4" applyBorder="1"/>
    <xf numFmtId="0" fontId="1" fillId="0" borderId="36" xfId="4" applyBorder="1"/>
    <xf numFmtId="0" fontId="1" fillId="0" borderId="18" xfId="4" applyBorder="1"/>
    <xf numFmtId="0" fontId="43" fillId="5" borderId="38" xfId="4" applyFont="1" applyFill="1" applyBorder="1" applyAlignment="1">
      <alignment horizontal="center" vertical="center"/>
    </xf>
    <xf numFmtId="0" fontId="1" fillId="0" borderId="0" xfId="4" applyAlignment="1">
      <alignment vertical="center"/>
    </xf>
    <xf numFmtId="0" fontId="43" fillId="2" borderId="40" xfId="3" applyFont="1" applyFill="1" applyBorder="1" applyAlignment="1">
      <alignment horizontal="center" vertical="center" wrapText="1"/>
    </xf>
    <xf numFmtId="0" fontId="43" fillId="2" borderId="41" xfId="3" applyFont="1" applyFill="1" applyBorder="1" applyAlignment="1">
      <alignment horizontal="center" vertical="center" wrapText="1"/>
    </xf>
    <xf numFmtId="0" fontId="43" fillId="2" borderId="42" xfId="3" applyFont="1" applyFill="1" applyBorder="1" applyAlignment="1">
      <alignment horizontal="center" vertical="center" wrapText="1"/>
    </xf>
    <xf numFmtId="0" fontId="43" fillId="2" borderId="34" xfId="3" applyFont="1" applyFill="1" applyBorder="1" applyAlignment="1">
      <alignment horizontal="center" vertical="center" wrapText="1"/>
    </xf>
    <xf numFmtId="0" fontId="43" fillId="2" borderId="0" xfId="3" applyFont="1" applyFill="1" applyAlignment="1">
      <alignment horizontal="center" vertical="center" wrapText="1"/>
    </xf>
    <xf numFmtId="0" fontId="43" fillId="2" borderId="46" xfId="3" applyFont="1" applyFill="1" applyBorder="1" applyAlignment="1">
      <alignment horizontal="center" vertical="center" wrapText="1"/>
    </xf>
    <xf numFmtId="0" fontId="43" fillId="2" borderId="30" xfId="3" applyFont="1" applyFill="1" applyBorder="1" applyAlignment="1">
      <alignment horizontal="center" vertical="center" wrapText="1"/>
    </xf>
    <xf numFmtId="0" fontId="43" fillId="2" borderId="47" xfId="3" applyFont="1" applyFill="1" applyBorder="1" applyAlignment="1">
      <alignment horizontal="center" vertical="center" wrapText="1"/>
    </xf>
    <xf numFmtId="0" fontId="1" fillId="0" borderId="30" xfId="4" applyBorder="1"/>
    <xf numFmtId="0" fontId="42" fillId="0" borderId="0" xfId="3" applyFont="1" applyAlignment="1">
      <alignment horizontal="left" vertical="center" wrapText="1" indent="1"/>
    </xf>
    <xf numFmtId="165" fontId="42" fillId="0" borderId="0" xfId="3" applyNumberFormat="1" applyFont="1" applyAlignment="1">
      <alignment horizontal="center" vertical="center"/>
    </xf>
    <xf numFmtId="167" fontId="42" fillId="0" borderId="0" xfId="2" applyNumberFormat="1" applyFont="1" applyBorder="1" applyAlignment="1">
      <alignment horizontal="center" vertical="center"/>
    </xf>
    <xf numFmtId="0" fontId="45" fillId="0" borderId="0" xfId="16" applyFont="1"/>
    <xf numFmtId="0" fontId="45" fillId="0" borderId="0" xfId="4" applyFont="1"/>
    <xf numFmtId="0" fontId="3" fillId="3" borderId="50" xfId="4" applyFont="1" applyFill="1" applyBorder="1"/>
    <xf numFmtId="43" fontId="2" fillId="3" borderId="50" xfId="1" applyFont="1" applyFill="1" applyBorder="1"/>
    <xf numFmtId="43" fontId="1" fillId="0" borderId="0" xfId="1"/>
    <xf numFmtId="165" fontId="42" fillId="0" borderId="51" xfId="3" applyNumberFormat="1" applyFont="1" applyBorder="1" applyAlignment="1">
      <alignment horizontal="center" vertical="center"/>
    </xf>
    <xf numFmtId="167" fontId="42" fillId="0" borderId="51" xfId="2" applyNumberFormat="1" applyFont="1" applyBorder="1" applyAlignment="1">
      <alignment horizontal="center" vertical="center"/>
    </xf>
    <xf numFmtId="0" fontId="43" fillId="5" borderId="52" xfId="3" applyFont="1" applyFill="1" applyBorder="1" applyAlignment="1">
      <alignment horizontal="left" vertical="center"/>
    </xf>
    <xf numFmtId="165" fontId="43" fillId="5" borderId="53" xfId="3" applyNumberFormat="1" applyFont="1" applyFill="1" applyBorder="1" applyAlignment="1">
      <alignment horizontal="center" vertical="center"/>
    </xf>
    <xf numFmtId="167" fontId="43" fillId="5" borderId="53" xfId="2" applyNumberFormat="1" applyFont="1" applyFill="1" applyBorder="1" applyAlignment="1">
      <alignment horizontal="center" vertical="center"/>
    </xf>
    <xf numFmtId="0" fontId="4" fillId="6" borderId="0" xfId="3" applyFont="1" applyFill="1"/>
    <xf numFmtId="167" fontId="1" fillId="0" borderId="0" xfId="2" applyNumberFormat="1"/>
    <xf numFmtId="0" fontId="24" fillId="0" borderId="0" xfId="16" applyAlignment="1">
      <alignment horizontal="center"/>
    </xf>
    <xf numFmtId="0" fontId="24" fillId="0" borderId="45" xfId="16" applyBorder="1" applyAlignment="1">
      <alignment horizontal="center"/>
    </xf>
    <xf numFmtId="0" fontId="0" fillId="0" borderId="54" xfId="0" applyBorder="1"/>
    <xf numFmtId="0" fontId="0" fillId="0" borderId="47" xfId="0" applyBorder="1"/>
    <xf numFmtId="167" fontId="0" fillId="0" borderId="0" xfId="2" applyNumberFormat="1" applyFont="1"/>
    <xf numFmtId="0" fontId="0" fillId="0" borderId="30" xfId="0" applyBorder="1"/>
    <xf numFmtId="43" fontId="24" fillId="0" borderId="0" xfId="1" applyFont="1"/>
    <xf numFmtId="167" fontId="24" fillId="0" borderId="0" xfId="2" applyNumberFormat="1" applyFont="1"/>
    <xf numFmtId="0" fontId="32" fillId="0" borderId="0" xfId="0" applyFont="1" applyAlignment="1">
      <alignment vertical="center" wrapText="1"/>
    </xf>
    <xf numFmtId="0" fontId="48" fillId="0" borderId="0" xfId="18" applyFont="1"/>
    <xf numFmtId="0" fontId="32" fillId="0" borderId="0" xfId="4" applyFont="1" applyAlignment="1">
      <alignment vertical="center"/>
    </xf>
    <xf numFmtId="0" fontId="31" fillId="0" borderId="0" xfId="4" applyFont="1" applyAlignment="1">
      <alignment vertical="center"/>
    </xf>
    <xf numFmtId="0" fontId="0" fillId="6" borderId="0" xfId="0" applyFill="1"/>
    <xf numFmtId="0" fontId="22" fillId="0" borderId="0" xfId="3" applyFont="1" applyAlignment="1">
      <alignment vertical="center" wrapText="1" readingOrder="1"/>
    </xf>
    <xf numFmtId="0" fontId="26" fillId="0" borderId="0" xfId="3" applyFont="1"/>
    <xf numFmtId="0" fontId="26" fillId="0" borderId="0" xfId="3" applyFont="1" applyAlignment="1">
      <alignment vertical="top" wrapText="1" readingOrder="1"/>
    </xf>
    <xf numFmtId="0" fontId="17" fillId="0" borderId="0" xfId="3" applyFont="1"/>
    <xf numFmtId="0" fontId="22" fillId="3" borderId="13" xfId="3" applyFont="1" applyFill="1" applyBorder="1" applyAlignment="1">
      <alignment vertical="center"/>
    </xf>
    <xf numFmtId="165" fontId="28" fillId="3" borderId="14" xfId="7" applyNumberFormat="1" applyFont="1" applyFill="1" applyBorder="1" applyAlignment="1">
      <alignment horizontal="center" vertical="center"/>
    </xf>
    <xf numFmtId="0" fontId="4" fillId="0" borderId="0" xfId="3" applyFont="1" applyAlignment="1">
      <alignment horizontal="center"/>
    </xf>
    <xf numFmtId="0" fontId="4" fillId="0" borderId="1" xfId="3" applyFont="1" applyBorder="1" applyAlignment="1">
      <alignment horizontal="center"/>
    </xf>
    <xf numFmtId="0" fontId="22" fillId="0" borderId="0" xfId="3" applyFont="1"/>
    <xf numFmtId="0" fontId="43" fillId="5" borderId="54" xfId="3" applyFont="1" applyFill="1" applyBorder="1" applyAlignment="1">
      <alignment horizontal="center" vertical="center"/>
    </xf>
    <xf numFmtId="43" fontId="4" fillId="0" borderId="0" xfId="19" applyFont="1"/>
    <xf numFmtId="0" fontId="43" fillId="2" borderId="42" xfId="3" applyFont="1" applyFill="1" applyBorder="1" applyAlignment="1">
      <alignment horizontal="center" vertical="center"/>
    </xf>
    <xf numFmtId="0" fontId="43" fillId="2" borderId="46" xfId="3" applyFont="1" applyFill="1" applyBorder="1" applyAlignment="1">
      <alignment horizontal="center" vertical="center"/>
    </xf>
    <xf numFmtId="0" fontId="43" fillId="2" borderId="40" xfId="3" applyFont="1" applyFill="1" applyBorder="1" applyAlignment="1">
      <alignment horizontal="center" vertical="center"/>
    </xf>
    <xf numFmtId="0" fontId="44" fillId="10" borderId="22" xfId="3" applyFont="1" applyFill="1" applyBorder="1"/>
    <xf numFmtId="165" fontId="44" fillId="10" borderId="22" xfId="3" applyNumberFormat="1" applyFont="1" applyFill="1" applyBorder="1" applyAlignment="1">
      <alignment horizontal="center" vertical="center"/>
    </xf>
    <xf numFmtId="167" fontId="44" fillId="10" borderId="22" xfId="8" applyNumberFormat="1" applyFont="1" applyFill="1" applyBorder="1" applyAlignment="1">
      <alignment horizontal="center" vertical="center"/>
    </xf>
    <xf numFmtId="0" fontId="42" fillId="0" borderId="24" xfId="3" applyFont="1" applyBorder="1" applyAlignment="1">
      <alignment horizontal="left" indent="1"/>
    </xf>
    <xf numFmtId="165" fontId="42" fillId="0" borderId="66" xfId="3" applyNumberFormat="1" applyFont="1" applyBorder="1" applyAlignment="1">
      <alignment horizontal="center" vertical="center"/>
    </xf>
    <xf numFmtId="165" fontId="42" fillId="0" borderId="67" xfId="3" applyNumberFormat="1" applyFont="1" applyBorder="1" applyAlignment="1">
      <alignment horizontal="center" vertical="center"/>
    </xf>
    <xf numFmtId="165" fontId="42" fillId="0" borderId="68" xfId="3" applyNumberFormat="1" applyFont="1" applyBorder="1" applyAlignment="1">
      <alignment horizontal="center" vertical="center"/>
    </xf>
    <xf numFmtId="167" fontId="42" fillId="0" borderId="68" xfId="8" applyNumberFormat="1" applyFont="1" applyBorder="1" applyAlignment="1">
      <alignment horizontal="center" vertical="center"/>
    </xf>
    <xf numFmtId="0" fontId="42" fillId="0" borderId="23" xfId="3" applyFont="1" applyBorder="1" applyAlignment="1">
      <alignment horizontal="left" indent="1"/>
    </xf>
    <xf numFmtId="167" fontId="42" fillId="0" borderId="0" xfId="8" applyNumberFormat="1" applyFont="1" applyAlignment="1">
      <alignment horizontal="center" vertical="center"/>
    </xf>
    <xf numFmtId="167" fontId="42" fillId="0" borderId="0" xfId="8" applyNumberFormat="1" applyFont="1" applyBorder="1" applyAlignment="1">
      <alignment horizontal="center" vertical="center"/>
    </xf>
    <xf numFmtId="0" fontId="42" fillId="0" borderId="0" xfId="3" applyFont="1" applyAlignment="1">
      <alignment horizontal="left" indent="1"/>
    </xf>
    <xf numFmtId="0" fontId="42" fillId="0" borderId="66" xfId="3" applyFont="1" applyBorder="1" applyAlignment="1">
      <alignment horizontal="left" indent="1"/>
    </xf>
    <xf numFmtId="167" fontId="42" fillId="0" borderId="66" xfId="8" applyNumberFormat="1" applyFont="1" applyBorder="1" applyAlignment="1">
      <alignment horizontal="center" vertical="center"/>
    </xf>
    <xf numFmtId="174" fontId="4" fillId="0" borderId="0" xfId="3" applyNumberFormat="1" applyFont="1"/>
    <xf numFmtId="0" fontId="42" fillId="0" borderId="66" xfId="3" applyFont="1" applyBorder="1" applyAlignment="1">
      <alignment horizontal="left" wrapText="1" indent="1"/>
    </xf>
    <xf numFmtId="167" fontId="42" fillId="0" borderId="67" xfId="8" applyNumberFormat="1" applyFont="1" applyBorder="1" applyAlignment="1">
      <alignment horizontal="center" vertical="center"/>
    </xf>
    <xf numFmtId="0" fontId="42" fillId="0" borderId="0" xfId="3" applyFont="1" applyAlignment="1">
      <alignment horizontal="left" wrapText="1" indent="1"/>
    </xf>
    <xf numFmtId="43" fontId="4" fillId="0" borderId="0" xfId="3" applyNumberFormat="1" applyFont="1"/>
    <xf numFmtId="0" fontId="42" fillId="0" borderId="23" xfId="3" applyFont="1" applyBorder="1" applyAlignment="1">
      <alignment horizontal="left" wrapText="1" indent="1"/>
    </xf>
    <xf numFmtId="0" fontId="42" fillId="0" borderId="67" xfId="3" applyFont="1" applyBorder="1" applyAlignment="1">
      <alignment horizontal="left" wrapText="1" indent="1"/>
    </xf>
    <xf numFmtId="0" fontId="42" fillId="0" borderId="68" xfId="3" applyFont="1" applyBorder="1" applyAlignment="1">
      <alignment horizontal="left" wrapText="1" indent="1"/>
    </xf>
    <xf numFmtId="0" fontId="42" fillId="0" borderId="67" xfId="3" applyFont="1" applyBorder="1" applyAlignment="1">
      <alignment horizontal="left" indent="1"/>
    </xf>
    <xf numFmtId="167" fontId="4" fillId="0" borderId="0" xfId="20" applyNumberFormat="1" applyFont="1"/>
    <xf numFmtId="0" fontId="43" fillId="5" borderId="52" xfId="3" applyFont="1" applyFill="1" applyBorder="1" applyAlignment="1">
      <alignment horizontal="left"/>
    </xf>
    <xf numFmtId="167" fontId="43" fillId="5" borderId="53" xfId="8" applyNumberFormat="1" applyFont="1" applyFill="1" applyBorder="1" applyAlignment="1">
      <alignment horizontal="center" vertical="center"/>
    </xf>
    <xf numFmtId="167" fontId="43" fillId="5" borderId="69" xfId="8" applyNumberFormat="1" applyFont="1" applyFill="1" applyBorder="1" applyAlignment="1">
      <alignment horizontal="center" vertical="center"/>
    </xf>
    <xf numFmtId="167" fontId="42" fillId="0" borderId="0" xfId="8" applyNumberFormat="1" applyFont="1"/>
    <xf numFmtId="0" fontId="4" fillId="0" borderId="0" xfId="3" applyFont="1" applyAlignment="1">
      <alignment vertical="center"/>
    </xf>
    <xf numFmtId="0" fontId="28" fillId="11" borderId="70" xfId="16" applyFont="1" applyFill="1" applyBorder="1" applyAlignment="1">
      <alignment horizontal="left"/>
    </xf>
    <xf numFmtId="166" fontId="28" fillId="11" borderId="70" xfId="16" applyNumberFormat="1" applyFont="1" applyFill="1" applyBorder="1" applyAlignment="1">
      <alignment horizontal="center" vertical="center"/>
    </xf>
    <xf numFmtId="167" fontId="0" fillId="0" borderId="0" xfId="9" applyNumberFormat="1" applyFont="1"/>
    <xf numFmtId="0" fontId="28" fillId="0" borderId="0" xfId="16" applyFont="1" applyAlignment="1">
      <alignment horizontal="left" indent="1"/>
    </xf>
    <xf numFmtId="166" fontId="28" fillId="0" borderId="0" xfId="16" applyNumberFormat="1" applyFont="1" applyAlignment="1">
      <alignment horizontal="center" vertical="center"/>
    </xf>
    <xf numFmtId="0" fontId="53" fillId="0" borderId="0" xfId="16" applyFont="1" applyAlignment="1">
      <alignment horizontal="left" indent="2"/>
    </xf>
    <xf numFmtId="166" fontId="53" fillId="0" borderId="0" xfId="16" applyNumberFormat="1" applyFont="1" applyAlignment="1">
      <alignment horizontal="center" vertical="center"/>
    </xf>
    <xf numFmtId="0" fontId="24" fillId="0" borderId="0" xfId="16" applyAlignment="1">
      <alignment wrapText="1"/>
    </xf>
    <xf numFmtId="0" fontId="14" fillId="0" borderId="0" xfId="3" applyFont="1" applyAlignment="1">
      <alignment vertical="center"/>
    </xf>
    <xf numFmtId="0" fontId="55" fillId="0" borderId="0" xfId="4" applyFont="1"/>
    <xf numFmtId="0" fontId="3" fillId="3" borderId="13" xfId="3" applyFont="1" applyFill="1" applyBorder="1" applyAlignment="1">
      <alignment vertical="center"/>
    </xf>
    <xf numFmtId="165" fontId="9" fillId="3" borderId="14" xfId="7" applyNumberFormat="1" applyFont="1" applyFill="1" applyBorder="1" applyAlignment="1">
      <alignment horizontal="center" vertical="center"/>
    </xf>
    <xf numFmtId="0" fontId="44" fillId="3" borderId="72" xfId="3" applyFont="1" applyFill="1" applyBorder="1" applyAlignment="1">
      <alignment horizontal="left" vertical="center" wrapText="1"/>
    </xf>
    <xf numFmtId="165" fontId="44" fillId="3" borderId="44" xfId="3" applyNumberFormat="1" applyFont="1" applyFill="1" applyBorder="1" applyAlignment="1">
      <alignment horizontal="center" vertical="center"/>
    </xf>
    <xf numFmtId="165" fontId="44" fillId="3" borderId="73" xfId="3" applyNumberFormat="1" applyFont="1" applyFill="1" applyBorder="1" applyAlignment="1">
      <alignment horizontal="center" vertical="center"/>
    </xf>
    <xf numFmtId="167" fontId="44" fillId="3" borderId="72" xfId="8" applyNumberFormat="1" applyFont="1" applyFill="1" applyBorder="1" applyAlignment="1">
      <alignment horizontal="center" vertical="center"/>
    </xf>
    <xf numFmtId="167" fontId="1" fillId="0" borderId="0" xfId="8" applyNumberFormat="1"/>
    <xf numFmtId="0" fontId="44" fillId="0" borderId="0" xfId="3" applyFont="1" applyAlignment="1">
      <alignment horizontal="left" vertical="center" wrapText="1" indent="1"/>
    </xf>
    <xf numFmtId="165" fontId="44" fillId="0" borderId="74" xfId="3" applyNumberFormat="1" applyFont="1" applyBorder="1" applyAlignment="1">
      <alignment horizontal="center" vertical="center"/>
    </xf>
    <xf numFmtId="165" fontId="44" fillId="0" borderId="0" xfId="3" applyNumberFormat="1" applyFont="1" applyAlignment="1">
      <alignment horizontal="center" vertical="center"/>
    </xf>
    <xf numFmtId="167" fontId="44" fillId="0" borderId="24" xfId="8" applyNumberFormat="1" applyFont="1" applyBorder="1" applyAlignment="1">
      <alignment horizontal="center" vertical="center"/>
    </xf>
    <xf numFmtId="0" fontId="42" fillId="0" borderId="75" xfId="3" applyFont="1" applyBorder="1" applyAlignment="1">
      <alignment horizontal="left" vertical="center" wrapText="1" indent="2"/>
    </xf>
    <xf numFmtId="165" fontId="42" fillId="0" borderId="75" xfId="3" applyNumberFormat="1" applyFont="1" applyBorder="1" applyAlignment="1">
      <alignment horizontal="center" vertical="center"/>
    </xf>
    <xf numFmtId="165" fontId="42" fillId="0" borderId="76" xfId="3" applyNumberFormat="1" applyFont="1" applyBorder="1" applyAlignment="1">
      <alignment horizontal="center" vertical="center"/>
    </xf>
    <xf numFmtId="167" fontId="42" fillId="0" borderId="75" xfId="8" applyNumberFormat="1" applyFont="1" applyBorder="1" applyAlignment="1">
      <alignment horizontal="center" vertical="center"/>
    </xf>
    <xf numFmtId="167" fontId="0" fillId="0" borderId="0" xfId="8" applyNumberFormat="1" applyFont="1"/>
    <xf numFmtId="165" fontId="44" fillId="0" borderId="51" xfId="3" applyNumberFormat="1" applyFont="1" applyBorder="1" applyAlignment="1">
      <alignment horizontal="center" vertical="center"/>
    </xf>
    <xf numFmtId="167" fontId="44" fillId="0" borderId="77" xfId="8" applyNumberFormat="1" applyFont="1" applyBorder="1" applyAlignment="1">
      <alignment horizontal="center" vertical="center"/>
    </xf>
    <xf numFmtId="0" fontId="42" fillId="0" borderId="76" xfId="3" applyFont="1" applyBorder="1" applyAlignment="1">
      <alignment horizontal="left" vertical="center" wrapText="1" indent="2"/>
    </xf>
    <xf numFmtId="167" fontId="42" fillId="0" borderId="76" xfId="8" applyNumberFormat="1" applyFont="1" applyBorder="1" applyAlignment="1">
      <alignment horizontal="center" vertical="center"/>
    </xf>
    <xf numFmtId="167" fontId="42" fillId="0" borderId="76" xfId="8" applyNumberFormat="1" applyFont="1" applyFill="1" applyBorder="1" applyAlignment="1">
      <alignment horizontal="center" vertical="center"/>
    </xf>
    <xf numFmtId="0" fontId="44" fillId="0" borderId="76" xfId="3" applyFont="1" applyBorder="1" applyAlignment="1">
      <alignment horizontal="left" vertical="center" wrapText="1" indent="1"/>
    </xf>
    <xf numFmtId="165" fontId="44" fillId="0" borderId="76" xfId="3" applyNumberFormat="1" applyFont="1" applyBorder="1" applyAlignment="1">
      <alignment horizontal="center" vertical="center"/>
    </xf>
    <xf numFmtId="167" fontId="44" fillId="0" borderId="76" xfId="8" applyNumberFormat="1" applyFont="1" applyFill="1" applyBorder="1" applyAlignment="1">
      <alignment horizontal="center" vertical="center"/>
    </xf>
    <xf numFmtId="167" fontId="0" fillId="0" borderId="0" xfId="8" applyNumberFormat="1" applyFont="1" applyAlignment="1">
      <alignment vertical="center"/>
    </xf>
    <xf numFmtId="0" fontId="42" fillId="0" borderId="78" xfId="3" applyFont="1" applyBorder="1" applyAlignment="1">
      <alignment horizontal="left" vertical="center" wrapText="1" indent="2"/>
    </xf>
    <xf numFmtId="0" fontId="42" fillId="0" borderId="79" xfId="3" applyFont="1" applyBorder="1" applyAlignment="1">
      <alignment horizontal="left" vertical="center" wrapText="1" indent="2"/>
    </xf>
    <xf numFmtId="167" fontId="44" fillId="0" borderId="76" xfId="8" applyNumberFormat="1" applyFont="1" applyBorder="1" applyAlignment="1">
      <alignment horizontal="center" vertical="center"/>
    </xf>
    <xf numFmtId="0" fontId="42" fillId="0" borderId="0" xfId="3" applyFont="1" applyAlignment="1">
      <alignment horizontal="left" vertical="center" wrapText="1" indent="2"/>
    </xf>
    <xf numFmtId="0" fontId="44" fillId="0" borderId="77" xfId="3" applyFont="1" applyBorder="1" applyAlignment="1">
      <alignment horizontal="left" vertical="center" wrapText="1" indent="1"/>
    </xf>
    <xf numFmtId="167" fontId="42" fillId="0" borderId="51" xfId="8" applyNumberFormat="1" applyFont="1" applyBorder="1" applyAlignment="1">
      <alignment horizontal="center" vertical="center"/>
    </xf>
    <xf numFmtId="167" fontId="42" fillId="0" borderId="78" xfId="8" applyNumberFormat="1" applyFont="1" applyBorder="1" applyAlignment="1">
      <alignment horizontal="center" vertical="center"/>
    </xf>
    <xf numFmtId="167" fontId="42" fillId="0" borderId="80" xfId="8" applyNumberFormat="1" applyFont="1" applyBorder="1" applyAlignment="1">
      <alignment horizontal="center" vertical="center"/>
    </xf>
    <xf numFmtId="165" fontId="44" fillId="0" borderId="79" xfId="3" applyNumberFormat="1" applyFont="1" applyBorder="1" applyAlignment="1">
      <alignment horizontal="center" vertical="center"/>
    </xf>
    <xf numFmtId="165" fontId="42" fillId="0" borderId="81" xfId="3" applyNumberFormat="1" applyFont="1" applyBorder="1" applyAlignment="1">
      <alignment horizontal="center" vertical="center"/>
    </xf>
    <xf numFmtId="165" fontId="42" fillId="0" borderId="82" xfId="3" applyNumberFormat="1" applyFont="1" applyBorder="1" applyAlignment="1">
      <alignment horizontal="center" vertical="center"/>
    </xf>
    <xf numFmtId="167" fontId="43" fillId="5" borderId="83" xfId="8" applyNumberFormat="1" applyFont="1" applyFill="1" applyBorder="1" applyAlignment="1">
      <alignment horizontal="center" vertical="center"/>
    </xf>
    <xf numFmtId="167" fontId="42" fillId="0" borderId="0" xfId="8" applyNumberFormat="1" applyFont="1" applyFill="1" applyBorder="1" applyAlignment="1">
      <alignment horizontal="center" vertical="center"/>
    </xf>
    <xf numFmtId="175" fontId="1" fillId="0" borderId="0" xfId="4" applyNumberFormat="1"/>
    <xf numFmtId="167" fontId="1" fillId="0" borderId="0" xfId="9" applyNumberFormat="1" applyFont="1"/>
    <xf numFmtId="10" fontId="0" fillId="0" borderId="0" xfId="8" applyNumberFormat="1" applyFont="1"/>
    <xf numFmtId="0" fontId="4" fillId="0" borderId="84" xfId="3" applyFont="1" applyBorder="1" applyAlignment="1">
      <alignment horizontal="center"/>
    </xf>
    <xf numFmtId="0" fontId="43" fillId="5" borderId="85" xfId="3" applyFont="1" applyFill="1" applyBorder="1" applyAlignment="1">
      <alignment horizontal="center" vertical="center"/>
    </xf>
    <xf numFmtId="0" fontId="22" fillId="12" borderId="13" xfId="3" applyFont="1" applyFill="1" applyBorder="1"/>
    <xf numFmtId="165" fontId="28" fillId="12" borderId="14" xfId="7" applyNumberFormat="1" applyFont="1" applyFill="1" applyBorder="1" applyAlignment="1">
      <alignment horizontal="center" vertical="center"/>
    </xf>
    <xf numFmtId="4" fontId="4" fillId="0" borderId="0" xfId="3" applyNumberFormat="1" applyFont="1"/>
    <xf numFmtId="167" fontId="4" fillId="0" borderId="0" xfId="21" applyNumberFormat="1" applyFont="1"/>
    <xf numFmtId="165" fontId="44" fillId="3" borderId="72" xfId="3" applyNumberFormat="1" applyFont="1" applyFill="1" applyBorder="1" applyAlignment="1">
      <alignment horizontal="center" vertical="center"/>
    </xf>
    <xf numFmtId="167" fontId="28" fillId="0" borderId="0" xfId="8" applyNumberFormat="1" applyFont="1" applyFill="1" applyBorder="1" applyAlignment="1">
      <alignment horizontal="center" vertical="center"/>
    </xf>
    <xf numFmtId="0" fontId="44" fillId="0" borderId="68" xfId="3" applyFont="1" applyBorder="1" applyAlignment="1">
      <alignment horizontal="left" vertical="center" wrapText="1" indent="1"/>
    </xf>
    <xf numFmtId="165" fontId="44" fillId="0" borderId="68" xfId="3" applyNumberFormat="1" applyFont="1" applyBorder="1" applyAlignment="1">
      <alignment horizontal="center" vertical="center"/>
    </xf>
    <xf numFmtId="167" fontId="44" fillId="0" borderId="68" xfId="8" applyNumberFormat="1" applyFont="1" applyBorder="1" applyAlignment="1">
      <alignment horizontal="center" vertical="center"/>
    </xf>
    <xf numFmtId="167" fontId="4" fillId="0" borderId="0" xfId="8" applyNumberFormat="1" applyFont="1" applyFill="1" applyBorder="1" applyAlignment="1">
      <alignment horizontal="center" vertical="center"/>
    </xf>
    <xf numFmtId="0" fontId="44" fillId="0" borderId="67" xfId="3" applyFont="1" applyBorder="1" applyAlignment="1">
      <alignment horizontal="left" vertical="center" wrapText="1" indent="1"/>
    </xf>
    <xf numFmtId="165" fontId="44" fillId="0" borderId="67" xfId="3" applyNumberFormat="1" applyFont="1" applyBorder="1" applyAlignment="1">
      <alignment horizontal="center" vertical="center"/>
    </xf>
    <xf numFmtId="167" fontId="44" fillId="0" borderId="67" xfId="8" applyNumberFormat="1" applyFont="1" applyFill="1" applyBorder="1" applyAlignment="1">
      <alignment horizontal="center" vertical="center"/>
    </xf>
    <xf numFmtId="167" fontId="44" fillId="0" borderId="67" xfId="8" applyNumberFormat="1" applyFont="1" applyBorder="1" applyAlignment="1">
      <alignment horizontal="center" vertical="center"/>
    </xf>
    <xf numFmtId="39" fontId="4" fillId="0" borderId="0" xfId="3" applyNumberFormat="1" applyFont="1"/>
    <xf numFmtId="0" fontId="44" fillId="0" borderId="66" xfId="3" applyFont="1" applyBorder="1" applyAlignment="1">
      <alignment horizontal="left" vertical="center" wrapText="1" indent="1"/>
    </xf>
    <xf numFmtId="165" fontId="44" fillId="0" borderId="66" xfId="3" applyNumberFormat="1" applyFont="1" applyBorder="1" applyAlignment="1">
      <alignment horizontal="center" vertical="center"/>
    </xf>
    <xf numFmtId="167" fontId="44" fillId="0" borderId="66" xfId="8" applyNumberFormat="1" applyFont="1" applyFill="1" applyBorder="1" applyAlignment="1">
      <alignment horizontal="center" vertical="center"/>
    </xf>
    <xf numFmtId="167" fontId="44" fillId="0" borderId="66" xfId="8" applyNumberFormat="1" applyFont="1" applyBorder="1" applyAlignment="1">
      <alignment horizontal="center" vertical="center"/>
    </xf>
    <xf numFmtId="0" fontId="42" fillId="0" borderId="87" xfId="22" applyFont="1" applyBorder="1" applyAlignment="1">
      <alignment horizontal="left" vertical="center" wrapText="1" indent="2"/>
    </xf>
    <xf numFmtId="167" fontId="42" fillId="0" borderId="67" xfId="8" applyNumberFormat="1" applyFont="1" applyFill="1" applyBorder="1" applyAlignment="1">
      <alignment horizontal="center" vertical="center"/>
    </xf>
    <xf numFmtId="167" fontId="56" fillId="0" borderId="0" xfId="8" applyNumberFormat="1" applyFont="1" applyFill="1" applyBorder="1" applyAlignment="1">
      <alignment horizontal="center" vertical="center"/>
    </xf>
    <xf numFmtId="0" fontId="42" fillId="0" borderId="66" xfId="22" applyFont="1" applyBorder="1" applyAlignment="1">
      <alignment horizontal="left" vertical="center" wrapText="1" indent="2"/>
    </xf>
    <xf numFmtId="167" fontId="42" fillId="0" borderId="66" xfId="8" applyNumberFormat="1" applyFont="1" applyFill="1" applyBorder="1" applyAlignment="1">
      <alignment horizontal="center" vertical="center"/>
    </xf>
    <xf numFmtId="167" fontId="44" fillId="0" borderId="0" xfId="8" applyNumberFormat="1" applyFont="1" applyAlignment="1">
      <alignment horizontal="center" vertical="center"/>
    </xf>
    <xf numFmtId="167" fontId="44" fillId="0" borderId="0" xfId="8" applyNumberFormat="1" applyFont="1" applyBorder="1" applyAlignment="1">
      <alignment horizontal="center" vertical="center"/>
    </xf>
    <xf numFmtId="10" fontId="4" fillId="0" borderId="0" xfId="8" applyNumberFormat="1" applyFont="1" applyFill="1" applyBorder="1" applyAlignment="1">
      <alignment horizontal="center" vertical="center"/>
    </xf>
    <xf numFmtId="0" fontId="44" fillId="3" borderId="88" xfId="3" applyFont="1" applyFill="1" applyBorder="1" applyAlignment="1">
      <alignment horizontal="left" vertical="center" wrapText="1"/>
    </xf>
    <xf numFmtId="165" fontId="44" fillId="3" borderId="22" xfId="3" applyNumberFormat="1" applyFont="1" applyFill="1" applyBorder="1" applyAlignment="1">
      <alignment horizontal="center" vertical="center"/>
    </xf>
    <xf numFmtId="167" fontId="44" fillId="3" borderId="22" xfId="8" applyNumberFormat="1" applyFont="1" applyFill="1" applyBorder="1" applyAlignment="1">
      <alignment horizontal="center" vertical="center"/>
    </xf>
    <xf numFmtId="0" fontId="44" fillId="0" borderId="68" xfId="3" applyFont="1" applyBorder="1" applyAlignment="1">
      <alignment horizontal="left" vertical="center" indent="1"/>
    </xf>
    <xf numFmtId="0" fontId="44" fillId="0" borderId="66" xfId="3" applyFont="1" applyBorder="1" applyAlignment="1">
      <alignment horizontal="left" vertical="center" indent="1"/>
    </xf>
    <xf numFmtId="0" fontId="42" fillId="0" borderId="67" xfId="22" applyFont="1" applyBorder="1" applyAlignment="1">
      <alignment horizontal="left" vertical="center" wrapText="1" indent="2"/>
    </xf>
    <xf numFmtId="0" fontId="43" fillId="5" borderId="89" xfId="3" applyFont="1" applyFill="1" applyBorder="1" applyAlignment="1">
      <alignment horizontal="left" vertical="center"/>
    </xf>
    <xf numFmtId="165" fontId="43" fillId="5" borderId="90" xfId="3" applyNumberFormat="1" applyFont="1" applyFill="1" applyBorder="1" applyAlignment="1">
      <alignment horizontal="center" vertical="center"/>
    </xf>
    <xf numFmtId="167" fontId="43" fillId="5" borderId="90" xfId="8" applyNumberFormat="1" applyFont="1" applyFill="1" applyBorder="1" applyAlignment="1">
      <alignment horizontal="center" vertical="center"/>
    </xf>
    <xf numFmtId="0" fontId="21" fillId="0" borderId="0" xfId="3" applyFont="1" applyAlignment="1">
      <alignment horizontal="left" vertical="center"/>
    </xf>
    <xf numFmtId="165" fontId="21" fillId="0" borderId="0" xfId="3" applyNumberFormat="1" applyFont="1" applyAlignment="1">
      <alignment horizontal="center" vertical="center"/>
    </xf>
    <xf numFmtId="43" fontId="2" fillId="0" borderId="91" xfId="3" applyNumberFormat="1" applyFont="1" applyBorder="1"/>
    <xf numFmtId="167" fontId="2" fillId="0" borderId="91" xfId="21" applyNumberFormat="1" applyFont="1" applyFill="1" applyBorder="1"/>
    <xf numFmtId="167" fontId="21" fillId="0" borderId="0" xfId="8" applyNumberFormat="1" applyFont="1" applyFill="1" applyBorder="1" applyAlignment="1">
      <alignment horizontal="center" vertical="center"/>
    </xf>
    <xf numFmtId="167" fontId="4" fillId="0" borderId="0" xfId="8" applyNumberFormat="1" applyFont="1" applyFill="1" applyBorder="1"/>
    <xf numFmtId="165" fontId="4" fillId="0" borderId="0" xfId="3" applyNumberFormat="1" applyFont="1" applyAlignment="1">
      <alignment horizontal="center" vertical="center"/>
    </xf>
    <xf numFmtId="165" fontId="28" fillId="0" borderId="0" xfId="3" applyNumberFormat="1" applyFont="1" applyAlignment="1">
      <alignment horizontal="center" vertical="center"/>
    </xf>
    <xf numFmtId="167" fontId="4" fillId="0" borderId="0" xfId="3" applyNumberFormat="1" applyFont="1"/>
    <xf numFmtId="167" fontId="4" fillId="0" borderId="0" xfId="9" applyNumberFormat="1" applyFont="1"/>
    <xf numFmtId="0" fontId="57" fillId="0" borderId="0" xfId="16" applyFont="1"/>
    <xf numFmtId="0" fontId="13" fillId="0" borderId="0" xfId="16" applyFont="1" applyAlignment="1">
      <alignment horizontal="center" vertical="center"/>
    </xf>
    <xf numFmtId="49" fontId="13" fillId="0" borderId="0" xfId="16" applyNumberFormat="1" applyFont="1" applyAlignment="1">
      <alignment horizontal="center" vertical="center"/>
    </xf>
    <xf numFmtId="0" fontId="58" fillId="0" borderId="0" xfId="16" applyFont="1" applyAlignment="1">
      <alignment horizontal="center" vertical="center"/>
    </xf>
    <xf numFmtId="0" fontId="44" fillId="3" borderId="48" xfId="3" applyFont="1" applyFill="1" applyBorder="1" applyAlignment="1">
      <alignment horizontal="left" vertical="center" wrapText="1"/>
    </xf>
    <xf numFmtId="165" fontId="44" fillId="3" borderId="48" xfId="3" applyNumberFormat="1" applyFont="1" applyFill="1" applyBorder="1" applyAlignment="1">
      <alignment horizontal="center" vertical="center"/>
    </xf>
    <xf numFmtId="167" fontId="44" fillId="3" borderId="49" xfId="2" applyNumberFormat="1" applyFont="1" applyFill="1" applyBorder="1" applyAlignment="1">
      <alignment horizontal="center" vertical="center"/>
    </xf>
    <xf numFmtId="167" fontId="44" fillId="3" borderId="48" xfId="2" applyNumberFormat="1" applyFont="1" applyFill="1" applyBorder="1" applyAlignment="1">
      <alignment horizontal="center" vertical="center"/>
    </xf>
    <xf numFmtId="165" fontId="44" fillId="3" borderId="49" xfId="3" applyNumberFormat="1" applyFont="1" applyFill="1" applyBorder="1" applyAlignment="1">
      <alignment horizontal="center" vertical="center"/>
    </xf>
    <xf numFmtId="0" fontId="51" fillId="5" borderId="47" xfId="16" applyFont="1" applyFill="1" applyBorder="1" applyAlignment="1">
      <alignment horizontal="center" vertical="center"/>
    </xf>
    <xf numFmtId="0" fontId="51" fillId="5" borderId="25" xfId="16" applyFont="1" applyFill="1" applyBorder="1" applyAlignment="1">
      <alignment horizontal="center" vertical="center"/>
    </xf>
    <xf numFmtId="0" fontId="51" fillId="2" borderId="71" xfId="16" applyFont="1" applyFill="1" applyBorder="1" applyAlignment="1">
      <alignment horizontal="left"/>
    </xf>
    <xf numFmtId="166" fontId="52" fillId="2" borderId="71" xfId="16" applyNumberFormat="1" applyFont="1" applyFill="1" applyBorder="1" applyAlignment="1">
      <alignment horizontal="center" vertical="center"/>
    </xf>
    <xf numFmtId="0" fontId="4" fillId="0" borderId="0" xfId="23" applyFont="1"/>
    <xf numFmtId="0" fontId="21" fillId="5" borderId="93" xfId="23" applyFont="1" applyFill="1" applyBorder="1" applyAlignment="1">
      <alignment horizontal="center" vertical="center"/>
    </xf>
    <xf numFmtId="165" fontId="28" fillId="13" borderId="0" xfId="23" applyNumberFormat="1" applyFont="1" applyFill="1"/>
    <xf numFmtId="166" fontId="28" fillId="13" borderId="0" xfId="23" applyNumberFormat="1" applyFont="1" applyFill="1" applyAlignment="1">
      <alignment horizontal="right"/>
    </xf>
    <xf numFmtId="166" fontId="28" fillId="0" borderId="0" xfId="16" applyNumberFormat="1" applyFont="1"/>
    <xf numFmtId="165" fontId="28" fillId="9" borderId="0" xfId="23" applyNumberFormat="1" applyFont="1" applyFill="1"/>
    <xf numFmtId="166" fontId="28" fillId="9" borderId="0" xfId="23" applyNumberFormat="1" applyFont="1" applyFill="1" applyAlignment="1">
      <alignment horizontal="right"/>
    </xf>
    <xf numFmtId="0" fontId="53" fillId="0" borderId="0" xfId="16" applyFont="1" applyAlignment="1">
      <alignment horizontal="left" indent="3"/>
    </xf>
    <xf numFmtId="166" fontId="53" fillId="0" borderId="0" xfId="16" applyNumberFormat="1" applyFont="1"/>
    <xf numFmtId="165" fontId="28" fillId="0" borderId="0" xfId="23" applyNumberFormat="1" applyFont="1"/>
    <xf numFmtId="166" fontId="28" fillId="0" borderId="0" xfId="23" applyNumberFormat="1" applyFont="1" applyAlignment="1">
      <alignment horizontal="right"/>
    </xf>
    <xf numFmtId="0" fontId="21" fillId="2" borderId="71" xfId="16" applyFont="1" applyFill="1" applyBorder="1" applyAlignment="1">
      <alignment horizontal="left"/>
    </xf>
    <xf numFmtId="166" fontId="21" fillId="2" borderId="71" xfId="16" applyNumberFormat="1" applyFont="1" applyFill="1" applyBorder="1"/>
    <xf numFmtId="0" fontId="21" fillId="5" borderId="95" xfId="10" applyFont="1" applyFill="1" applyBorder="1" applyAlignment="1">
      <alignment horizontal="center" vertical="center"/>
    </xf>
    <xf numFmtId="0" fontId="21" fillId="5" borderId="96" xfId="10" applyFont="1" applyFill="1" applyBorder="1" applyAlignment="1">
      <alignment horizontal="center" vertical="center" wrapText="1"/>
    </xf>
    <xf numFmtId="0" fontId="21" fillId="5" borderId="97" xfId="10" applyFont="1" applyFill="1" applyBorder="1" applyAlignment="1">
      <alignment horizontal="center" vertical="center"/>
    </xf>
    <xf numFmtId="0" fontId="21" fillId="5" borderId="98" xfId="10" applyFont="1" applyFill="1" applyBorder="1" applyAlignment="1">
      <alignment horizontal="center" vertical="center" wrapText="1"/>
    </xf>
    <xf numFmtId="165" fontId="28" fillId="9" borderId="48" xfId="23" applyNumberFormat="1" applyFont="1" applyFill="1" applyBorder="1"/>
    <xf numFmtId="166" fontId="28" fillId="9" borderId="48" xfId="23" applyNumberFormat="1" applyFont="1" applyFill="1" applyBorder="1" applyAlignment="1">
      <alignment horizontal="right"/>
    </xf>
    <xf numFmtId="166" fontId="28" fillId="9" borderId="48" xfId="24" applyNumberFormat="1" applyFont="1" applyFill="1" applyBorder="1" applyAlignment="1">
      <alignment horizontal="right"/>
    </xf>
    <xf numFmtId="167" fontId="28" fillId="9" borderId="48" xfId="9" applyNumberFormat="1" applyFont="1" applyFill="1" applyBorder="1" applyAlignment="1">
      <alignment horizontal="right"/>
    </xf>
    <xf numFmtId="166" fontId="53" fillId="0" borderId="0" xfId="16" applyNumberFormat="1" applyFont="1" applyAlignment="1">
      <alignment horizontal="right"/>
    </xf>
    <xf numFmtId="167" fontId="53" fillId="0" borderId="0" xfId="9" applyNumberFormat="1" applyFont="1" applyAlignment="1">
      <alignment horizontal="right"/>
    </xf>
    <xf numFmtId="0" fontId="28" fillId="7" borderId="99" xfId="16" applyFont="1" applyFill="1" applyBorder="1" applyAlignment="1">
      <alignment horizontal="left"/>
    </xf>
    <xf numFmtId="166" fontId="28" fillId="7" borderId="99" xfId="16" applyNumberFormat="1" applyFont="1" applyFill="1" applyBorder="1"/>
    <xf numFmtId="166" fontId="28" fillId="9" borderId="100" xfId="24" applyNumberFormat="1" applyFont="1" applyFill="1" applyBorder="1" applyAlignment="1">
      <alignment horizontal="right"/>
    </xf>
    <xf numFmtId="167" fontId="28" fillId="9" borderId="100" xfId="9" applyNumberFormat="1" applyFont="1" applyFill="1" applyBorder="1" applyAlignment="1">
      <alignment horizontal="right"/>
    </xf>
    <xf numFmtId="0" fontId="21" fillId="5" borderId="101" xfId="23" applyFont="1" applyFill="1" applyBorder="1" applyAlignment="1">
      <alignment horizontal="left"/>
    </xf>
    <xf numFmtId="166" fontId="21" fillId="5" borderId="101" xfId="24" applyNumberFormat="1" applyFont="1" applyFill="1" applyBorder="1" applyAlignment="1">
      <alignment horizontal="right"/>
    </xf>
    <xf numFmtId="167" fontId="21" fillId="5" borderId="101" xfId="9" applyNumberFormat="1" applyFont="1" applyFill="1" applyBorder="1" applyAlignment="1">
      <alignment horizontal="right"/>
    </xf>
    <xf numFmtId="0" fontId="21" fillId="5" borderId="93" xfId="24" applyFont="1" applyFill="1" applyBorder="1" applyAlignment="1">
      <alignment horizontal="center" vertical="center"/>
    </xf>
    <xf numFmtId="0" fontId="21" fillId="5" borderId="28" xfId="24" applyFont="1" applyFill="1" applyBorder="1" applyAlignment="1">
      <alignment horizontal="center" vertical="center"/>
    </xf>
    <xf numFmtId="0" fontId="28" fillId="12" borderId="0" xfId="16" applyFont="1" applyFill="1" applyAlignment="1">
      <alignment horizontal="left" indent="1"/>
    </xf>
    <xf numFmtId="166" fontId="28" fillId="12" borderId="0" xfId="16" applyNumberFormat="1" applyFont="1" applyFill="1"/>
    <xf numFmtId="0" fontId="28" fillId="0" borderId="0" xfId="16" applyFont="1" applyAlignment="1">
      <alignment horizontal="left" indent="3"/>
    </xf>
    <xf numFmtId="0" fontId="53" fillId="0" borderId="0" xfId="16" applyFont="1" applyAlignment="1">
      <alignment horizontal="left" indent="4"/>
    </xf>
    <xf numFmtId="0" fontId="28" fillId="9" borderId="71" xfId="16" applyFont="1" applyFill="1" applyBorder="1" applyAlignment="1">
      <alignment horizontal="left"/>
    </xf>
    <xf numFmtId="166" fontId="28" fillId="9" borderId="71" xfId="16" applyNumberFormat="1" applyFont="1" applyFill="1" applyBorder="1"/>
    <xf numFmtId="0" fontId="28" fillId="12" borderId="70" xfId="16" applyFont="1" applyFill="1" applyBorder="1" applyAlignment="1">
      <alignment horizontal="left"/>
    </xf>
    <xf numFmtId="166" fontId="28" fillId="12" borderId="70" xfId="16" applyNumberFormat="1" applyFont="1" applyFill="1" applyBorder="1"/>
    <xf numFmtId="0" fontId="22" fillId="0" borderId="0" xfId="0" applyFont="1" applyAlignment="1">
      <alignment horizontal="center" vertical="center"/>
    </xf>
    <xf numFmtId="0" fontId="54" fillId="0" borderId="0" xfId="3" applyFont="1" applyAlignment="1">
      <alignment vertical="center"/>
    </xf>
    <xf numFmtId="0" fontId="33" fillId="5" borderId="33" xfId="13" applyFont="1" applyFill="1" applyBorder="1" applyAlignment="1">
      <alignment horizontal="center" vertical="center" wrapText="1"/>
    </xf>
    <xf numFmtId="0" fontId="33" fillId="5" borderId="28" xfId="13" applyFont="1" applyFill="1" applyBorder="1" applyAlignment="1">
      <alignment horizontal="center" vertical="center" wrapText="1"/>
    </xf>
    <xf numFmtId="0" fontId="33" fillId="5" borderId="0" xfId="13" applyFont="1" applyFill="1" applyAlignment="1">
      <alignment horizontal="center" vertical="center" wrapText="1"/>
    </xf>
    <xf numFmtId="0" fontId="25" fillId="6" borderId="0" xfId="4" applyFont="1" applyFill="1" applyAlignment="1">
      <alignment horizontal="left" vertical="center" wrapText="1"/>
    </xf>
    <xf numFmtId="0" fontId="3" fillId="0" borderId="0" xfId="3" applyFont="1" applyAlignment="1">
      <alignment horizontal="center" vertical="center" wrapText="1" readingOrder="1"/>
    </xf>
    <xf numFmtId="0" fontId="5" fillId="0" borderId="0" xfId="3" applyFont="1" applyAlignment="1">
      <alignment horizontal="center" vertical="top" wrapText="1" readingOrder="1"/>
    </xf>
    <xf numFmtId="0" fontId="3" fillId="0" borderId="0" xfId="5" applyFont="1" applyAlignment="1">
      <alignment horizontal="center" vertical="center"/>
    </xf>
    <xf numFmtId="0" fontId="9" fillId="0" borderId="0" xfId="4" applyFont="1" applyAlignment="1">
      <alignment horizontal="center"/>
    </xf>
    <xf numFmtId="0" fontId="12" fillId="5" borderId="29" xfId="4" applyFont="1" applyFill="1" applyBorder="1" applyAlignment="1">
      <alignment horizontal="center"/>
    </xf>
    <xf numFmtId="0" fontId="12" fillId="5" borderId="30" xfId="4" applyFont="1" applyFill="1" applyBorder="1" applyAlignment="1">
      <alignment horizontal="center"/>
    </xf>
    <xf numFmtId="0" fontId="33" fillId="5" borderId="31" xfId="13" applyFont="1" applyFill="1" applyBorder="1" applyAlignment="1">
      <alignment horizontal="center" vertical="center" wrapText="1"/>
    </xf>
    <xf numFmtId="0" fontId="33" fillId="5" borderId="32" xfId="13" applyFont="1" applyFill="1" applyBorder="1" applyAlignment="1">
      <alignment horizontal="center" vertical="center" wrapText="1"/>
    </xf>
    <xf numFmtId="0" fontId="33" fillId="5" borderId="29" xfId="13" applyFont="1" applyFill="1" applyBorder="1" applyAlignment="1">
      <alignment horizontal="center" vertical="center" wrapText="1"/>
    </xf>
    <xf numFmtId="0" fontId="6" fillId="0" borderId="0" xfId="4" applyFont="1" applyAlignment="1">
      <alignment horizontal="center"/>
    </xf>
    <xf numFmtId="0" fontId="12" fillId="2" borderId="2" xfId="4" applyFont="1" applyFill="1" applyBorder="1" applyAlignment="1">
      <alignment horizontal="center" vertical="center"/>
    </xf>
    <xf numFmtId="0" fontId="12" fillId="2" borderId="15" xfId="4" applyFont="1" applyFill="1" applyBorder="1" applyAlignment="1">
      <alignment horizontal="center" vertical="center"/>
    </xf>
    <xf numFmtId="0" fontId="12" fillId="2" borderId="19" xfId="4" applyFont="1" applyFill="1" applyBorder="1" applyAlignment="1">
      <alignment horizontal="center" vertical="center"/>
    </xf>
    <xf numFmtId="0" fontId="12" fillId="2" borderId="4"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6"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17"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16"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4" fillId="0" borderId="0" xfId="10" applyFont="1" applyAlignment="1">
      <alignment horizontal="center" vertical="center"/>
    </xf>
    <xf numFmtId="0" fontId="22" fillId="0" borderId="0" xfId="11" applyFont="1" applyAlignment="1">
      <alignment horizontal="center" vertical="center" wrapText="1" readingOrder="1"/>
    </xf>
    <xf numFmtId="0" fontId="26" fillId="0" borderId="0" xfId="11" applyFont="1" applyAlignment="1">
      <alignment horizontal="center" vertical="top" wrapText="1" readingOrder="1"/>
    </xf>
    <xf numFmtId="0" fontId="27" fillId="0" borderId="0" xfId="10" applyFont="1" applyAlignment="1">
      <alignment horizontal="center" vertical="center"/>
    </xf>
    <xf numFmtId="49" fontId="28" fillId="0" borderId="0" xfId="10" applyNumberFormat="1" applyFont="1" applyAlignment="1">
      <alignment horizontal="center" vertical="center"/>
    </xf>
    <xf numFmtId="0" fontId="40" fillId="0" borderId="0" xfId="3" applyFont="1" applyAlignment="1">
      <alignment horizontal="center" vertical="center" wrapText="1" readingOrder="1"/>
    </xf>
    <xf numFmtId="0" fontId="41" fillId="0" borderId="0" xfId="3" applyFont="1" applyAlignment="1">
      <alignment horizontal="center" vertical="top" wrapText="1" readingOrder="1"/>
    </xf>
    <xf numFmtId="0" fontId="44" fillId="0" borderId="0" xfId="3" applyFont="1" applyAlignment="1">
      <alignment horizontal="center"/>
    </xf>
    <xf numFmtId="0" fontId="42" fillId="0" borderId="0" xfId="3" applyFont="1" applyAlignment="1">
      <alignment horizontal="center"/>
    </xf>
    <xf numFmtId="0" fontId="24" fillId="0" borderId="0" xfId="16" applyAlignment="1">
      <alignment horizontal="left" vertical="center" wrapText="1"/>
    </xf>
    <xf numFmtId="0" fontId="43" fillId="2" borderId="31" xfId="3" applyFont="1" applyFill="1" applyBorder="1" applyAlignment="1">
      <alignment horizontal="center" vertical="center" wrapText="1"/>
    </xf>
    <xf numFmtId="0" fontId="43" fillId="2" borderId="33" xfId="3" applyFont="1" applyFill="1" applyBorder="1" applyAlignment="1">
      <alignment horizontal="center" vertical="center" wrapText="1"/>
    </xf>
    <xf numFmtId="0" fontId="43" fillId="2" borderId="28" xfId="3" applyFont="1" applyFill="1" applyBorder="1" applyAlignment="1">
      <alignment horizontal="center" vertical="center" wrapText="1"/>
    </xf>
    <xf numFmtId="0" fontId="12" fillId="5" borderId="40" xfId="3" applyFont="1" applyFill="1" applyBorder="1" applyAlignment="1">
      <alignment horizontal="center" vertical="center"/>
    </xf>
    <xf numFmtId="0" fontId="12" fillId="5" borderId="41" xfId="3" applyFont="1" applyFill="1" applyBorder="1" applyAlignment="1">
      <alignment horizontal="center" vertical="center"/>
    </xf>
    <xf numFmtId="0" fontId="12" fillId="5" borderId="42" xfId="3" applyFont="1" applyFill="1" applyBorder="1" applyAlignment="1">
      <alignment horizontal="center" vertical="center"/>
    </xf>
    <xf numFmtId="0" fontId="43" fillId="2" borderId="43" xfId="3" applyFont="1" applyFill="1" applyBorder="1" applyAlignment="1">
      <alignment horizontal="center" vertical="center" wrapText="1"/>
    </xf>
    <xf numFmtId="0" fontId="43" fillId="2" borderId="45" xfId="3" applyFont="1" applyFill="1" applyBorder="1" applyAlignment="1">
      <alignment horizontal="center" vertical="center" wrapText="1"/>
    </xf>
    <xf numFmtId="0" fontId="43" fillId="2" borderId="56" xfId="3" applyFont="1" applyFill="1" applyBorder="1" applyAlignment="1">
      <alignment horizontal="center" vertical="center"/>
    </xf>
    <xf numFmtId="0" fontId="43" fillId="2" borderId="54" xfId="3" applyFont="1" applyFill="1" applyBorder="1" applyAlignment="1">
      <alignment horizontal="center" vertical="center"/>
    </xf>
    <xf numFmtId="0" fontId="43" fillId="2" borderId="45" xfId="3" applyFont="1" applyFill="1" applyBorder="1" applyAlignment="1">
      <alignment horizontal="center" vertical="center"/>
    </xf>
    <xf numFmtId="0" fontId="43" fillId="5" borderId="38" xfId="3" applyFont="1" applyFill="1" applyBorder="1" applyAlignment="1">
      <alignment horizontal="center" vertical="center"/>
    </xf>
    <xf numFmtId="0" fontId="43" fillId="5" borderId="39" xfId="3" applyFont="1" applyFill="1" applyBorder="1" applyAlignment="1">
      <alignment horizontal="center" vertical="center"/>
    </xf>
    <xf numFmtId="0" fontId="43" fillId="5" borderId="86" xfId="3" applyFont="1" applyFill="1" applyBorder="1" applyAlignment="1">
      <alignment horizontal="center" vertical="center"/>
    </xf>
    <xf numFmtId="0" fontId="43" fillId="2" borderId="32" xfId="3" applyFont="1" applyFill="1" applyBorder="1" applyAlignment="1">
      <alignment horizontal="center" vertical="center" wrapText="1"/>
    </xf>
    <xf numFmtId="0" fontId="43" fillId="2" borderId="54" xfId="3" applyFont="1" applyFill="1" applyBorder="1" applyAlignment="1">
      <alignment horizontal="center" vertical="center" wrapText="1"/>
    </xf>
    <xf numFmtId="0" fontId="43" fillId="2" borderId="29" xfId="3" applyFont="1" applyFill="1" applyBorder="1" applyAlignment="1">
      <alignment horizontal="center" vertical="center" wrapText="1"/>
    </xf>
    <xf numFmtId="0" fontId="4" fillId="0" borderId="0" xfId="3" applyFont="1" applyAlignment="1">
      <alignment horizontal="left" vertical="center" wrapText="1"/>
    </xf>
    <xf numFmtId="0" fontId="16" fillId="0" borderId="0" xfId="3" applyFont="1" applyAlignment="1">
      <alignment horizontal="center" vertical="center" wrapText="1" readingOrder="1"/>
    </xf>
    <xf numFmtId="0" fontId="18" fillId="0" borderId="0" xfId="3" applyFont="1" applyAlignment="1">
      <alignment horizontal="center" vertical="top" wrapText="1" readingOrder="1"/>
    </xf>
    <xf numFmtId="0" fontId="15" fillId="0" borderId="0" xfId="3" applyFont="1" applyAlignment="1">
      <alignment horizontal="center"/>
    </xf>
    <xf numFmtId="0" fontId="17" fillId="0" borderId="0" xfId="3" applyFont="1" applyAlignment="1">
      <alignment horizontal="center"/>
    </xf>
    <xf numFmtId="0" fontId="43" fillId="2" borderId="37" xfId="3" applyFont="1" applyFill="1" applyBorder="1" applyAlignment="1">
      <alignment horizontal="center" vertical="center"/>
    </xf>
    <xf numFmtId="0" fontId="43" fillId="2" borderId="33" xfId="3" applyFont="1" applyFill="1" applyBorder="1" applyAlignment="1">
      <alignment horizontal="center" vertical="center"/>
    </xf>
    <xf numFmtId="0" fontId="43" fillId="2" borderId="28" xfId="3" applyFont="1" applyFill="1" applyBorder="1" applyAlignment="1">
      <alignment horizontal="center" vertical="center"/>
    </xf>
    <xf numFmtId="0" fontId="43" fillId="5" borderId="29" xfId="3" applyFont="1" applyFill="1" applyBorder="1" applyAlignment="1">
      <alignment horizontal="center" vertical="center"/>
    </xf>
    <xf numFmtId="0" fontId="43" fillId="5" borderId="30" xfId="3" applyFont="1" applyFill="1" applyBorder="1" applyAlignment="1">
      <alignment horizontal="center" vertical="center"/>
    </xf>
    <xf numFmtId="0" fontId="43" fillId="5" borderId="45" xfId="3" applyFont="1" applyFill="1" applyBorder="1" applyAlignment="1">
      <alignment horizontal="center" vertical="center"/>
    </xf>
    <xf numFmtId="0" fontId="43" fillId="2" borderId="55" xfId="3" applyFont="1" applyFill="1" applyBorder="1" applyAlignment="1">
      <alignment horizontal="center" vertical="center" wrapText="1"/>
    </xf>
    <xf numFmtId="0" fontId="43" fillId="2" borderId="56" xfId="3" applyFont="1" applyFill="1" applyBorder="1" applyAlignment="1">
      <alignment horizontal="center" vertical="center" wrapText="1"/>
    </xf>
    <xf numFmtId="0" fontId="43" fillId="2" borderId="57" xfId="3" applyFont="1" applyFill="1" applyBorder="1" applyAlignment="1">
      <alignment horizontal="center" vertical="center" wrapText="1"/>
    </xf>
    <xf numFmtId="0" fontId="43" fillId="2" borderId="60" xfId="3" applyFont="1" applyFill="1" applyBorder="1" applyAlignment="1">
      <alignment horizontal="center" vertical="center" wrapText="1"/>
    </xf>
    <xf numFmtId="0" fontId="43" fillId="2" borderId="63" xfId="3" applyFont="1" applyFill="1" applyBorder="1" applyAlignment="1">
      <alignment horizontal="center" vertical="center" wrapText="1"/>
    </xf>
    <xf numFmtId="0" fontId="43" fillId="2" borderId="58" xfId="3" applyFont="1" applyFill="1" applyBorder="1" applyAlignment="1">
      <alignment horizontal="center" vertical="center"/>
    </xf>
    <xf numFmtId="0" fontId="43" fillId="2" borderId="61" xfId="3" applyFont="1" applyFill="1" applyBorder="1" applyAlignment="1">
      <alignment horizontal="center" vertical="center"/>
    </xf>
    <xf numFmtId="0" fontId="43" fillId="2" borderId="64" xfId="3" applyFont="1" applyFill="1" applyBorder="1" applyAlignment="1">
      <alignment horizontal="center" vertical="center"/>
    </xf>
    <xf numFmtId="0" fontId="43" fillId="2" borderId="59" xfId="3" applyFont="1" applyFill="1" applyBorder="1" applyAlignment="1">
      <alignment horizontal="center" vertical="center"/>
    </xf>
    <xf numFmtId="0" fontId="43" fillId="2" borderId="62" xfId="3" applyFont="1" applyFill="1" applyBorder="1" applyAlignment="1">
      <alignment horizontal="center" vertical="center"/>
    </xf>
    <xf numFmtId="0" fontId="43" fillId="2" borderId="65" xfId="3" applyFont="1" applyFill="1" applyBorder="1" applyAlignment="1">
      <alignment horizontal="center" vertical="center"/>
    </xf>
    <xf numFmtId="0" fontId="37" fillId="0" borderId="0" xfId="0" applyFont="1" applyAlignment="1">
      <alignment horizontal="center" vertical="center"/>
    </xf>
    <xf numFmtId="0" fontId="35" fillId="0" borderId="0" xfId="16" applyFont="1" applyAlignment="1">
      <alignment horizontal="center"/>
    </xf>
    <xf numFmtId="0" fontId="36" fillId="0" borderId="0" xfId="0" applyFont="1" applyAlignment="1">
      <alignment horizontal="center" vertical="center"/>
    </xf>
    <xf numFmtId="0" fontId="42" fillId="0" borderId="11" xfId="3" applyFont="1" applyBorder="1" applyAlignment="1">
      <alignment horizontal="center"/>
    </xf>
    <xf numFmtId="0" fontId="40" fillId="0" borderId="0" xfId="3" applyFont="1" applyAlignment="1">
      <alignment horizontal="center"/>
    </xf>
    <xf numFmtId="49" fontId="40" fillId="0" borderId="0" xfId="3"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3" fillId="5" borderId="38" xfId="4" applyFont="1" applyFill="1" applyBorder="1" applyAlignment="1">
      <alignment horizontal="center"/>
    </xf>
    <xf numFmtId="0" fontId="43" fillId="5" borderId="39" xfId="4" applyFont="1" applyFill="1" applyBorder="1" applyAlignment="1">
      <alignment horizontal="center"/>
    </xf>
    <xf numFmtId="0" fontId="43" fillId="2" borderId="40" xfId="3" applyFont="1" applyFill="1" applyBorder="1" applyAlignment="1">
      <alignment horizontal="center" vertical="center" wrapText="1"/>
    </xf>
    <xf numFmtId="0" fontId="43" fillId="2" borderId="41" xfId="3" applyFont="1" applyFill="1" applyBorder="1" applyAlignment="1">
      <alignment horizontal="center" vertical="center" wrapText="1"/>
    </xf>
    <xf numFmtId="0" fontId="43" fillId="2" borderId="42" xfId="3" applyFont="1" applyFill="1" applyBorder="1" applyAlignment="1">
      <alignment horizontal="center" vertical="center" wrapText="1"/>
    </xf>
    <xf numFmtId="0" fontId="43" fillId="2" borderId="34" xfId="3" applyFont="1" applyFill="1" applyBorder="1" applyAlignment="1">
      <alignment horizontal="center" vertical="center" wrapText="1"/>
    </xf>
    <xf numFmtId="0" fontId="43" fillId="2" borderId="44" xfId="3" applyFont="1" applyFill="1" applyBorder="1" applyAlignment="1">
      <alignment horizontal="center" vertical="center" wrapText="1"/>
    </xf>
    <xf numFmtId="0" fontId="43" fillId="2" borderId="0" xfId="3" applyFont="1" applyFill="1" applyAlignment="1">
      <alignment horizontal="center" vertical="center" wrapText="1"/>
    </xf>
    <xf numFmtId="0" fontId="43" fillId="2" borderId="30" xfId="3" applyFont="1" applyFill="1" applyBorder="1" applyAlignment="1">
      <alignment horizontal="center" vertical="center" wrapText="1"/>
    </xf>
    <xf numFmtId="0" fontId="24" fillId="0" borderId="0" xfId="16" applyAlignment="1">
      <alignment horizontal="center"/>
    </xf>
    <xf numFmtId="0" fontId="24" fillId="0" borderId="54" xfId="16" applyBorder="1" applyAlignment="1">
      <alignment horizontal="center"/>
    </xf>
    <xf numFmtId="0" fontId="46" fillId="0" borderId="0" xfId="15" applyFont="1" applyAlignment="1">
      <alignment horizontal="center" vertical="center"/>
    </xf>
    <xf numFmtId="49" fontId="28" fillId="0" borderId="0" xfId="17" applyNumberFormat="1" applyFont="1" applyAlignment="1">
      <alignment horizontal="center" vertical="center"/>
    </xf>
    <xf numFmtId="0" fontId="47" fillId="0" borderId="0" xfId="15" applyFont="1" applyAlignment="1">
      <alignment horizontal="center" vertical="center"/>
    </xf>
    <xf numFmtId="0" fontId="43" fillId="5" borderId="54" xfId="16" applyFont="1" applyFill="1" applyBorder="1" applyAlignment="1">
      <alignment horizontal="center" vertical="center"/>
    </xf>
    <xf numFmtId="0" fontId="43" fillId="5" borderId="45" xfId="16" applyFont="1" applyFill="1" applyBorder="1" applyAlignment="1">
      <alignment horizontal="center" vertical="center"/>
    </xf>
    <xf numFmtId="0" fontId="51" fillId="5" borderId="29" xfId="16" applyFont="1" applyFill="1" applyBorder="1" applyAlignment="1">
      <alignment horizontal="center" vertical="center" wrapText="1"/>
    </xf>
    <xf numFmtId="0" fontId="51" fillId="5" borderId="30" xfId="16" applyFont="1" applyFill="1" applyBorder="1" applyAlignment="1">
      <alignment horizontal="center" vertical="center" wrapText="1"/>
    </xf>
    <xf numFmtId="0" fontId="52" fillId="5" borderId="31" xfId="16" applyFont="1" applyFill="1" applyBorder="1" applyAlignment="1">
      <alignment horizontal="center" wrapText="1"/>
    </xf>
    <xf numFmtId="0" fontId="52" fillId="5" borderId="28" xfId="16" applyFont="1" applyFill="1" applyBorder="1" applyAlignment="1">
      <alignment horizontal="center" wrapText="1"/>
    </xf>
    <xf numFmtId="0" fontId="52" fillId="5" borderId="34" xfId="16" applyFont="1" applyFill="1" applyBorder="1" applyAlignment="1">
      <alignment horizontal="center" wrapText="1"/>
    </xf>
    <xf numFmtId="0" fontId="52" fillId="5" borderId="29" xfId="16" applyFont="1" applyFill="1" applyBorder="1" applyAlignment="1">
      <alignment horizontal="center" wrapText="1"/>
    </xf>
    <xf numFmtId="0" fontId="0" fillId="0" borderId="0" xfId="4" applyFont="1" applyAlignment="1">
      <alignment horizontal="left" vertical="center" wrapText="1"/>
    </xf>
    <xf numFmtId="0" fontId="43" fillId="5" borderId="30" xfId="4" applyFont="1" applyFill="1" applyBorder="1" applyAlignment="1">
      <alignment horizontal="center"/>
    </xf>
    <xf numFmtId="0" fontId="53" fillId="0" borderId="0" xfId="16" applyFont="1" applyAlignment="1">
      <alignment horizontal="left" vertical="top" wrapText="1"/>
    </xf>
    <xf numFmtId="0" fontId="22" fillId="0" borderId="0" xfId="23" applyFont="1" applyAlignment="1">
      <alignment horizontal="center" vertical="center" wrapText="1" readingOrder="1"/>
    </xf>
    <xf numFmtId="0" fontId="26" fillId="0" borderId="0" xfId="23" applyFont="1" applyAlignment="1">
      <alignment horizontal="center" vertical="top" wrapText="1" readingOrder="1"/>
    </xf>
    <xf numFmtId="0" fontId="14" fillId="0" borderId="0" xfId="23" applyFont="1" applyAlignment="1">
      <alignment horizontal="center" vertical="center"/>
    </xf>
    <xf numFmtId="0" fontId="25" fillId="0" borderId="0" xfId="23" applyFont="1" applyAlignment="1">
      <alignment horizontal="center" vertical="center"/>
    </xf>
    <xf numFmtId="0" fontId="21" fillId="5" borderId="31" xfId="23" applyFont="1" applyFill="1" applyBorder="1" applyAlignment="1">
      <alignment horizontal="center" vertical="center"/>
    </xf>
    <xf numFmtId="0" fontId="21" fillId="5" borderId="92" xfId="23" applyFont="1" applyFill="1" applyBorder="1" applyAlignment="1">
      <alignment horizontal="center" vertical="center"/>
    </xf>
    <xf numFmtId="0" fontId="21" fillId="2" borderId="31" xfId="3" applyFont="1" applyFill="1" applyBorder="1" applyAlignment="1">
      <alignment horizontal="center" vertical="center" wrapText="1"/>
    </xf>
    <xf numFmtId="0" fontId="21" fillId="2" borderId="33" xfId="3" applyFont="1" applyFill="1" applyBorder="1" applyAlignment="1">
      <alignment horizontal="center" vertical="center" wrapText="1"/>
    </xf>
    <xf numFmtId="0" fontId="21" fillId="2" borderId="28" xfId="3" applyFont="1" applyFill="1" applyBorder="1" applyAlignment="1">
      <alignment horizontal="center" vertical="center" wrapText="1"/>
    </xf>
    <xf numFmtId="0" fontId="53" fillId="0" borderId="0" xfId="16" applyFont="1" applyAlignment="1">
      <alignment horizontal="left" vertical="center" wrapText="1"/>
    </xf>
    <xf numFmtId="0" fontId="14" fillId="0" borderId="0" xfId="10" applyFont="1" applyAlignment="1">
      <alignment horizontal="center" vertical="center"/>
    </xf>
    <xf numFmtId="0" fontId="21" fillId="5" borderId="31" xfId="10" applyFont="1" applyFill="1" applyBorder="1" applyAlignment="1">
      <alignment horizontal="center" vertical="center"/>
    </xf>
    <xf numFmtId="0" fontId="21" fillId="5" borderId="92" xfId="10" applyFont="1" applyFill="1" applyBorder="1" applyAlignment="1">
      <alignment horizontal="center" vertical="center"/>
    </xf>
    <xf numFmtId="0" fontId="21" fillId="5" borderId="31" xfId="10" applyFont="1" applyFill="1" applyBorder="1" applyAlignment="1">
      <alignment horizontal="center" vertical="center" wrapText="1"/>
    </xf>
    <xf numFmtId="0" fontId="21" fillId="5" borderId="33" xfId="10" applyFont="1" applyFill="1" applyBorder="1" applyAlignment="1">
      <alignment horizontal="center" vertical="center"/>
    </xf>
    <xf numFmtId="0" fontId="21" fillId="5" borderId="34" xfId="10" applyFont="1" applyFill="1" applyBorder="1" applyAlignment="1">
      <alignment horizontal="center" vertical="center" wrapText="1"/>
    </xf>
    <xf numFmtId="0" fontId="21" fillId="5" borderId="43" xfId="10" applyFont="1" applyFill="1" applyBorder="1" applyAlignment="1">
      <alignment horizontal="center" vertical="center" wrapText="1"/>
    </xf>
    <xf numFmtId="0" fontId="21" fillId="5" borderId="94" xfId="10" applyFont="1" applyFill="1" applyBorder="1" applyAlignment="1">
      <alignment horizontal="center" vertical="center" wrapText="1"/>
    </xf>
    <xf numFmtId="0" fontId="21" fillId="5" borderId="47" xfId="10" applyFont="1" applyFill="1" applyBorder="1" applyAlignment="1">
      <alignment horizontal="center" vertical="center" wrapText="1"/>
    </xf>
    <xf numFmtId="0" fontId="21" fillId="5" borderId="32" xfId="10" applyFont="1" applyFill="1" applyBorder="1" applyAlignment="1">
      <alignment horizontal="center" vertical="center" wrapText="1"/>
    </xf>
    <xf numFmtId="0" fontId="21" fillId="5" borderId="0" xfId="10" applyFont="1" applyFill="1" applyAlignment="1">
      <alignment horizontal="center" vertical="center" wrapText="1"/>
    </xf>
    <xf numFmtId="0" fontId="21" fillId="5" borderId="25" xfId="10" applyFont="1" applyFill="1" applyBorder="1" applyAlignment="1">
      <alignment horizontal="center" vertical="center" wrapText="1"/>
    </xf>
    <xf numFmtId="0" fontId="21" fillId="5" borderId="31" xfId="24" applyFont="1" applyFill="1" applyBorder="1" applyAlignment="1">
      <alignment horizontal="center" vertical="center" wrapText="1"/>
    </xf>
    <xf numFmtId="0" fontId="21" fillId="5" borderId="33" xfId="24" applyFont="1" applyFill="1" applyBorder="1" applyAlignment="1">
      <alignment horizontal="center" vertical="center"/>
    </xf>
    <xf numFmtId="0" fontId="21" fillId="5" borderId="28" xfId="24" applyFont="1" applyFill="1" applyBorder="1" applyAlignment="1">
      <alignment horizontal="center" vertical="center"/>
    </xf>
    <xf numFmtId="0" fontId="21" fillId="5" borderId="31" xfId="24" applyFont="1" applyFill="1" applyBorder="1" applyAlignment="1">
      <alignment horizontal="center" vertical="center"/>
    </xf>
    <xf numFmtId="0" fontId="21" fillId="5" borderId="92" xfId="24" applyFont="1" applyFill="1" applyBorder="1" applyAlignment="1">
      <alignment horizontal="center" vertical="center"/>
    </xf>
    <xf numFmtId="0" fontId="21" fillId="5" borderId="92" xfId="24" applyFont="1" applyFill="1" applyBorder="1" applyAlignment="1">
      <alignment horizontal="center" vertical="center" wrapText="1"/>
    </xf>
    <xf numFmtId="0" fontId="21" fillId="5" borderId="33" xfId="24" applyFont="1" applyFill="1" applyBorder="1" applyAlignment="1">
      <alignment horizontal="center" vertical="center" wrapText="1"/>
    </xf>
    <xf numFmtId="0" fontId="21" fillId="5" borderId="28" xfId="24" applyFont="1" applyFill="1" applyBorder="1" applyAlignment="1">
      <alignment horizontal="center" vertical="center" wrapText="1"/>
    </xf>
    <xf numFmtId="49" fontId="59" fillId="0" borderId="0" xfId="0" applyNumberFormat="1" applyFont="1" applyAlignment="1">
      <alignment horizontal="center" vertical="center"/>
    </xf>
    <xf numFmtId="0" fontId="43" fillId="2" borderId="43" xfId="3" applyFont="1" applyFill="1" applyBorder="1" applyAlignment="1">
      <alignment horizontal="center" vertical="center"/>
    </xf>
  </cellXfs>
  <cellStyles count="25">
    <cellStyle name="Millares" xfId="1" builtinId="3"/>
    <cellStyle name="Millares 2" xfId="19" xr:uid="{04A4008C-F4FE-4151-81E3-C9E3ED658559}"/>
    <cellStyle name="Millares 2 2 2 2 2" xfId="6" xr:uid="{EE310435-96FA-4E11-982D-8D8EF185A8B8}"/>
    <cellStyle name="Millares 3" xfId="14" xr:uid="{5D0C4597-2183-4FAF-B0C0-0470F65EAED9}"/>
    <cellStyle name="Normal" xfId="0" builtinId="0"/>
    <cellStyle name="Normal 10 2 2 2" xfId="4" xr:uid="{F095F3AC-55E1-49C6-B986-F68EC22068F7}"/>
    <cellStyle name="Normal 10 2 2 2 2 2 2" xfId="15" xr:uid="{C9BFE11E-313A-4372-BA66-574AE72DBB52}"/>
    <cellStyle name="Normal 10 3" xfId="7" xr:uid="{A14D4026-016B-49BA-A2D0-5B1A984A451C}"/>
    <cellStyle name="Normal 10 9" xfId="24" xr:uid="{FB6A0A6F-032C-42FF-B3B7-730BD8B3C32F}"/>
    <cellStyle name="Normal 11" xfId="22" xr:uid="{F91E6137-DD8B-49F5-AC93-730E970C6940}"/>
    <cellStyle name="Normal 2" xfId="16" xr:uid="{1BAB2CAF-6CA6-439B-912E-06786443A8D7}"/>
    <cellStyle name="Normal 2 2 10" xfId="23" xr:uid="{B473BE18-44C0-438D-937E-31785915A7A5}"/>
    <cellStyle name="Normal 2 2 11" xfId="11" xr:uid="{DF5DFAE3-D4E1-4B6E-8C25-6AA7D92349F9}"/>
    <cellStyle name="Normal 2 2 2 2 2 2" xfId="3" xr:uid="{219E0D95-71A2-4A32-9166-0C72091C68D9}"/>
    <cellStyle name="Normal 2 2 2 2 2 3" xfId="12" xr:uid="{2A0394DE-DBC5-456B-BBD6-DB54F275F303}"/>
    <cellStyle name="Normal 2 2 9" xfId="17" xr:uid="{2535CA03-9F8D-4103-BB73-06FBDD09221E}"/>
    <cellStyle name="Normal 2 3" xfId="18" xr:uid="{A9CD2B81-0F43-4303-AFD0-6E982C0F918C}"/>
    <cellStyle name="Normal 3 2" xfId="5" xr:uid="{21BACF39-4D60-4A4D-A3DC-A5A8B3225E25}"/>
    <cellStyle name="Normal 3 2 2 4" xfId="10" xr:uid="{61AD71E2-4B75-430F-80D3-173A9897DAD3}"/>
    <cellStyle name="Normal 5" xfId="13" xr:uid="{7B588F13-72F9-4568-87D9-972221C35C38}"/>
    <cellStyle name="Percent 2" xfId="20" xr:uid="{A330D55A-F407-4156-9DD1-D4E8894343EB}"/>
    <cellStyle name="Porcentaje" xfId="2" builtinId="5"/>
    <cellStyle name="Porcentaje 2 2 2 2 2" xfId="8" xr:uid="{2732F65D-A3A9-4448-9ED2-5C3F7DD791A4}"/>
    <cellStyle name="Porcentaje 2 4" xfId="9" xr:uid="{23CAF30B-807B-4223-A4F2-F2B9450C6426}"/>
    <cellStyle name="Porcentaje 3 2" xfId="21" xr:uid="{0FC4632F-423B-4566-92CD-1921171B2137}"/>
  </cellStyles>
  <dxfs count="2">
    <dxf>
      <numFmt numFmtId="166"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ptos Narrow"/>
        <family val="2"/>
        <scheme val="minor"/>
      </font>
      <fill>
        <patternFill patternType="solid">
          <fgColor indexed="64"/>
          <bgColor theme="7"/>
        </patternFill>
      </fill>
    </dxf>
  </dxfs>
  <tableStyles count="0" defaultTableStyle="TableStyleMedium2" defaultPivotStyle="PivotStyleLight16"/>
  <colors>
    <mruColors>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63" Type="http://schemas.openxmlformats.org/officeDocument/2006/relationships/externalLink" Target="externalLinks/externalLink45.xml"/><Relationship Id="rId84" Type="http://schemas.openxmlformats.org/officeDocument/2006/relationships/externalLink" Target="externalLinks/externalLink66.xml"/><Relationship Id="rId138" Type="http://schemas.openxmlformats.org/officeDocument/2006/relationships/externalLink" Target="externalLinks/externalLink120.xml"/><Relationship Id="rId159" Type="http://schemas.openxmlformats.org/officeDocument/2006/relationships/externalLink" Target="externalLinks/externalLink141.xml"/><Relationship Id="rId170" Type="http://schemas.openxmlformats.org/officeDocument/2006/relationships/externalLink" Target="externalLinks/externalLink152.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53" Type="http://schemas.openxmlformats.org/officeDocument/2006/relationships/externalLink" Target="externalLinks/externalLink35.xml"/><Relationship Id="rId74" Type="http://schemas.openxmlformats.org/officeDocument/2006/relationships/externalLink" Target="externalLinks/externalLink56.xml"/><Relationship Id="rId128" Type="http://schemas.openxmlformats.org/officeDocument/2006/relationships/externalLink" Target="externalLinks/externalLink110.xml"/><Relationship Id="rId149" Type="http://schemas.openxmlformats.org/officeDocument/2006/relationships/externalLink" Target="externalLinks/externalLink131.xml"/><Relationship Id="rId5" Type="http://schemas.openxmlformats.org/officeDocument/2006/relationships/worksheet" Target="worksheets/sheet5.xml"/><Relationship Id="rId95" Type="http://schemas.openxmlformats.org/officeDocument/2006/relationships/externalLink" Target="externalLinks/externalLink77.xml"/><Relationship Id="rId160" Type="http://schemas.openxmlformats.org/officeDocument/2006/relationships/externalLink" Target="externalLinks/externalLink142.xml"/><Relationship Id="rId181" Type="http://schemas.openxmlformats.org/officeDocument/2006/relationships/styles" Target="styles.xml"/><Relationship Id="rId22" Type="http://schemas.openxmlformats.org/officeDocument/2006/relationships/externalLink" Target="externalLinks/externalLink4.xml"/><Relationship Id="rId43" Type="http://schemas.openxmlformats.org/officeDocument/2006/relationships/externalLink" Target="externalLinks/externalLink25.xml"/><Relationship Id="rId64" Type="http://schemas.openxmlformats.org/officeDocument/2006/relationships/externalLink" Target="externalLinks/externalLink46.xml"/><Relationship Id="rId118" Type="http://schemas.openxmlformats.org/officeDocument/2006/relationships/externalLink" Target="externalLinks/externalLink100.xml"/><Relationship Id="rId139" Type="http://schemas.openxmlformats.org/officeDocument/2006/relationships/externalLink" Target="externalLinks/externalLink121.xml"/><Relationship Id="rId85" Type="http://schemas.openxmlformats.org/officeDocument/2006/relationships/externalLink" Target="externalLinks/externalLink67.xml"/><Relationship Id="rId150" Type="http://schemas.openxmlformats.org/officeDocument/2006/relationships/externalLink" Target="externalLinks/externalLink132.xml"/><Relationship Id="rId171" Type="http://schemas.openxmlformats.org/officeDocument/2006/relationships/externalLink" Target="externalLinks/externalLink153.xml"/><Relationship Id="rId12" Type="http://schemas.openxmlformats.org/officeDocument/2006/relationships/worksheet" Target="worksheets/sheet12.xml"/><Relationship Id="rId33" Type="http://schemas.openxmlformats.org/officeDocument/2006/relationships/externalLink" Target="externalLinks/externalLink15.xml"/><Relationship Id="rId108" Type="http://schemas.openxmlformats.org/officeDocument/2006/relationships/externalLink" Target="externalLinks/externalLink90.xml"/><Relationship Id="rId129" Type="http://schemas.openxmlformats.org/officeDocument/2006/relationships/externalLink" Target="externalLinks/externalLink111.xml"/><Relationship Id="rId54" Type="http://schemas.openxmlformats.org/officeDocument/2006/relationships/externalLink" Target="externalLinks/externalLink36.xml"/><Relationship Id="rId75" Type="http://schemas.openxmlformats.org/officeDocument/2006/relationships/externalLink" Target="externalLinks/externalLink57.xml"/><Relationship Id="rId96" Type="http://schemas.openxmlformats.org/officeDocument/2006/relationships/externalLink" Target="externalLinks/externalLink78.xml"/><Relationship Id="rId140" Type="http://schemas.openxmlformats.org/officeDocument/2006/relationships/externalLink" Target="externalLinks/externalLink122.xml"/><Relationship Id="rId161" Type="http://schemas.openxmlformats.org/officeDocument/2006/relationships/externalLink" Target="externalLinks/externalLink143.xml"/><Relationship Id="rId182" Type="http://schemas.openxmlformats.org/officeDocument/2006/relationships/sharedStrings" Target="sharedStrings.xml"/><Relationship Id="rId6" Type="http://schemas.openxmlformats.org/officeDocument/2006/relationships/worksheet" Target="worksheets/sheet6.xml"/><Relationship Id="rId23" Type="http://schemas.openxmlformats.org/officeDocument/2006/relationships/externalLink" Target="externalLinks/externalLink5.xml"/><Relationship Id="rId119" Type="http://schemas.openxmlformats.org/officeDocument/2006/relationships/externalLink" Target="externalLinks/externalLink101.xml"/><Relationship Id="rId44" Type="http://schemas.openxmlformats.org/officeDocument/2006/relationships/externalLink" Target="externalLinks/externalLink26.xml"/><Relationship Id="rId65" Type="http://schemas.openxmlformats.org/officeDocument/2006/relationships/externalLink" Target="externalLinks/externalLink47.xml"/><Relationship Id="rId86" Type="http://schemas.openxmlformats.org/officeDocument/2006/relationships/externalLink" Target="externalLinks/externalLink68.xml"/><Relationship Id="rId130" Type="http://schemas.openxmlformats.org/officeDocument/2006/relationships/externalLink" Target="externalLinks/externalLink112.xml"/><Relationship Id="rId151" Type="http://schemas.openxmlformats.org/officeDocument/2006/relationships/externalLink" Target="externalLinks/externalLink133.xml"/><Relationship Id="rId172" Type="http://schemas.openxmlformats.org/officeDocument/2006/relationships/externalLink" Target="externalLinks/externalLink15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120" Type="http://schemas.openxmlformats.org/officeDocument/2006/relationships/externalLink" Target="externalLinks/externalLink102.xml"/><Relationship Id="rId125" Type="http://schemas.openxmlformats.org/officeDocument/2006/relationships/externalLink" Target="externalLinks/externalLink107.xml"/><Relationship Id="rId141" Type="http://schemas.openxmlformats.org/officeDocument/2006/relationships/externalLink" Target="externalLinks/externalLink123.xml"/><Relationship Id="rId146" Type="http://schemas.openxmlformats.org/officeDocument/2006/relationships/externalLink" Target="externalLinks/externalLink128.xml"/><Relationship Id="rId167" Type="http://schemas.openxmlformats.org/officeDocument/2006/relationships/externalLink" Target="externalLinks/externalLink149.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162" Type="http://schemas.openxmlformats.org/officeDocument/2006/relationships/externalLink" Target="externalLinks/externalLink144.xml"/><Relationship Id="rId183"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 Id="rId131" Type="http://schemas.openxmlformats.org/officeDocument/2006/relationships/externalLink" Target="externalLinks/externalLink113.xml"/><Relationship Id="rId136" Type="http://schemas.openxmlformats.org/officeDocument/2006/relationships/externalLink" Target="externalLinks/externalLink118.xml"/><Relationship Id="rId157" Type="http://schemas.openxmlformats.org/officeDocument/2006/relationships/externalLink" Target="externalLinks/externalLink139.xml"/><Relationship Id="rId178" Type="http://schemas.openxmlformats.org/officeDocument/2006/relationships/externalLink" Target="externalLinks/externalLink160.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52" Type="http://schemas.openxmlformats.org/officeDocument/2006/relationships/externalLink" Target="externalLinks/externalLink134.xml"/><Relationship Id="rId173" Type="http://schemas.openxmlformats.org/officeDocument/2006/relationships/externalLink" Target="externalLinks/externalLink155.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26" Type="http://schemas.openxmlformats.org/officeDocument/2006/relationships/externalLink" Target="externalLinks/externalLink108.xml"/><Relationship Id="rId147" Type="http://schemas.openxmlformats.org/officeDocument/2006/relationships/externalLink" Target="externalLinks/externalLink129.xml"/><Relationship Id="rId168" Type="http://schemas.openxmlformats.org/officeDocument/2006/relationships/externalLink" Target="externalLinks/externalLink150.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142" Type="http://schemas.openxmlformats.org/officeDocument/2006/relationships/externalLink" Target="externalLinks/externalLink124.xml"/><Relationship Id="rId163" Type="http://schemas.openxmlformats.org/officeDocument/2006/relationships/externalLink" Target="externalLinks/externalLink145.xml"/><Relationship Id="rId184"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externalLink" Target="externalLinks/externalLink7.xml"/><Relationship Id="rId46" Type="http://schemas.openxmlformats.org/officeDocument/2006/relationships/externalLink" Target="externalLinks/externalLink28.xml"/><Relationship Id="rId67" Type="http://schemas.openxmlformats.org/officeDocument/2006/relationships/externalLink" Target="externalLinks/externalLink49.xml"/><Relationship Id="rId116" Type="http://schemas.openxmlformats.org/officeDocument/2006/relationships/externalLink" Target="externalLinks/externalLink98.xml"/><Relationship Id="rId137" Type="http://schemas.openxmlformats.org/officeDocument/2006/relationships/externalLink" Target="externalLinks/externalLink119.xml"/><Relationship Id="rId158" Type="http://schemas.openxmlformats.org/officeDocument/2006/relationships/externalLink" Target="externalLinks/externalLink140.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62" Type="http://schemas.openxmlformats.org/officeDocument/2006/relationships/externalLink" Target="externalLinks/externalLink44.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111" Type="http://schemas.openxmlformats.org/officeDocument/2006/relationships/externalLink" Target="externalLinks/externalLink93.xml"/><Relationship Id="rId132" Type="http://schemas.openxmlformats.org/officeDocument/2006/relationships/externalLink" Target="externalLinks/externalLink114.xml"/><Relationship Id="rId153" Type="http://schemas.openxmlformats.org/officeDocument/2006/relationships/externalLink" Target="externalLinks/externalLink135.xml"/><Relationship Id="rId174" Type="http://schemas.openxmlformats.org/officeDocument/2006/relationships/externalLink" Target="externalLinks/externalLink156.xml"/><Relationship Id="rId179" Type="http://schemas.openxmlformats.org/officeDocument/2006/relationships/externalLink" Target="externalLinks/externalLink161.xml"/><Relationship Id="rId15" Type="http://schemas.openxmlformats.org/officeDocument/2006/relationships/worksheet" Target="worksheets/sheet15.xml"/><Relationship Id="rId36" Type="http://schemas.openxmlformats.org/officeDocument/2006/relationships/externalLink" Target="externalLinks/externalLink18.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27" Type="http://schemas.openxmlformats.org/officeDocument/2006/relationships/externalLink" Target="externalLinks/externalLink109.xml"/><Relationship Id="rId10" Type="http://schemas.openxmlformats.org/officeDocument/2006/relationships/worksheet" Target="worksheets/sheet10.xml"/><Relationship Id="rId31" Type="http://schemas.openxmlformats.org/officeDocument/2006/relationships/externalLink" Target="externalLinks/externalLink13.xml"/><Relationship Id="rId52" Type="http://schemas.openxmlformats.org/officeDocument/2006/relationships/externalLink" Target="externalLinks/externalLink34.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143" Type="http://schemas.openxmlformats.org/officeDocument/2006/relationships/externalLink" Target="externalLinks/externalLink125.xml"/><Relationship Id="rId148" Type="http://schemas.openxmlformats.org/officeDocument/2006/relationships/externalLink" Target="externalLinks/externalLink130.xml"/><Relationship Id="rId164" Type="http://schemas.openxmlformats.org/officeDocument/2006/relationships/externalLink" Target="externalLinks/externalLink146.xml"/><Relationship Id="rId169" Type="http://schemas.openxmlformats.org/officeDocument/2006/relationships/externalLink" Target="externalLinks/externalLink151.xml"/><Relationship Id="rId18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theme" Target="theme/theme1.xml"/><Relationship Id="rId26" Type="http://schemas.openxmlformats.org/officeDocument/2006/relationships/externalLink" Target="externalLinks/externalLink8.xml"/><Relationship Id="rId47" Type="http://schemas.openxmlformats.org/officeDocument/2006/relationships/externalLink" Target="externalLinks/externalLink29.xml"/><Relationship Id="rId68" Type="http://schemas.openxmlformats.org/officeDocument/2006/relationships/externalLink" Target="externalLinks/externalLink50.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33" Type="http://schemas.openxmlformats.org/officeDocument/2006/relationships/externalLink" Target="externalLinks/externalLink115.xml"/><Relationship Id="rId154" Type="http://schemas.openxmlformats.org/officeDocument/2006/relationships/externalLink" Target="externalLinks/externalLink136.xml"/><Relationship Id="rId175" Type="http://schemas.openxmlformats.org/officeDocument/2006/relationships/externalLink" Target="externalLinks/externalLink157.xml"/><Relationship Id="rId16" Type="http://schemas.openxmlformats.org/officeDocument/2006/relationships/worksheet" Target="worksheets/sheet16.xml"/><Relationship Id="rId37" Type="http://schemas.openxmlformats.org/officeDocument/2006/relationships/externalLink" Target="externalLinks/externalLink19.xml"/><Relationship Id="rId58" Type="http://schemas.openxmlformats.org/officeDocument/2006/relationships/externalLink" Target="externalLinks/externalLink40.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externalLink" Target="externalLinks/externalLink105.xml"/><Relationship Id="rId144" Type="http://schemas.openxmlformats.org/officeDocument/2006/relationships/externalLink" Target="externalLinks/externalLink126.xml"/><Relationship Id="rId90" Type="http://schemas.openxmlformats.org/officeDocument/2006/relationships/externalLink" Target="externalLinks/externalLink72.xml"/><Relationship Id="rId165" Type="http://schemas.openxmlformats.org/officeDocument/2006/relationships/externalLink" Target="externalLinks/externalLink147.xml"/><Relationship Id="rId186" Type="http://schemas.openxmlformats.org/officeDocument/2006/relationships/customXml" Target="../customXml/item3.xml"/><Relationship Id="rId27" Type="http://schemas.openxmlformats.org/officeDocument/2006/relationships/externalLink" Target="externalLinks/externalLink9.xml"/><Relationship Id="rId48" Type="http://schemas.openxmlformats.org/officeDocument/2006/relationships/externalLink" Target="externalLinks/externalLink30.xml"/><Relationship Id="rId69" Type="http://schemas.openxmlformats.org/officeDocument/2006/relationships/externalLink" Target="externalLinks/externalLink51.xml"/><Relationship Id="rId113" Type="http://schemas.openxmlformats.org/officeDocument/2006/relationships/externalLink" Target="externalLinks/externalLink95.xml"/><Relationship Id="rId134" Type="http://schemas.openxmlformats.org/officeDocument/2006/relationships/externalLink" Target="externalLinks/externalLink116.xml"/><Relationship Id="rId80" Type="http://schemas.openxmlformats.org/officeDocument/2006/relationships/externalLink" Target="externalLinks/externalLink62.xml"/><Relationship Id="rId155" Type="http://schemas.openxmlformats.org/officeDocument/2006/relationships/externalLink" Target="externalLinks/externalLink137.xml"/><Relationship Id="rId176" Type="http://schemas.openxmlformats.org/officeDocument/2006/relationships/externalLink" Target="externalLinks/externalLink158.xml"/><Relationship Id="rId17" Type="http://schemas.openxmlformats.org/officeDocument/2006/relationships/worksheet" Target="worksheets/sheet17.xml"/><Relationship Id="rId38" Type="http://schemas.openxmlformats.org/officeDocument/2006/relationships/externalLink" Target="externalLinks/externalLink20.xml"/><Relationship Id="rId59" Type="http://schemas.openxmlformats.org/officeDocument/2006/relationships/externalLink" Target="externalLinks/externalLink41.xml"/><Relationship Id="rId103" Type="http://schemas.openxmlformats.org/officeDocument/2006/relationships/externalLink" Target="externalLinks/externalLink85.xml"/><Relationship Id="rId124" Type="http://schemas.openxmlformats.org/officeDocument/2006/relationships/externalLink" Target="externalLinks/externalLink106.xml"/><Relationship Id="rId70" Type="http://schemas.openxmlformats.org/officeDocument/2006/relationships/externalLink" Target="externalLinks/externalLink52.xml"/><Relationship Id="rId91" Type="http://schemas.openxmlformats.org/officeDocument/2006/relationships/externalLink" Target="externalLinks/externalLink73.xml"/><Relationship Id="rId145" Type="http://schemas.openxmlformats.org/officeDocument/2006/relationships/externalLink" Target="externalLinks/externalLink127.xml"/><Relationship Id="rId166" Type="http://schemas.openxmlformats.org/officeDocument/2006/relationships/externalLink" Target="externalLinks/externalLink148.xml"/><Relationship Id="rId1" Type="http://schemas.openxmlformats.org/officeDocument/2006/relationships/worksheet" Target="worksheets/sheet1.xml"/><Relationship Id="rId28" Type="http://schemas.openxmlformats.org/officeDocument/2006/relationships/externalLink" Target="externalLinks/externalLink10.xml"/><Relationship Id="rId49" Type="http://schemas.openxmlformats.org/officeDocument/2006/relationships/externalLink" Target="externalLinks/externalLink31.xml"/><Relationship Id="rId114" Type="http://schemas.openxmlformats.org/officeDocument/2006/relationships/externalLink" Target="externalLinks/externalLink96.xml"/><Relationship Id="rId60" Type="http://schemas.openxmlformats.org/officeDocument/2006/relationships/externalLink" Target="externalLinks/externalLink42.xml"/><Relationship Id="rId81" Type="http://schemas.openxmlformats.org/officeDocument/2006/relationships/externalLink" Target="externalLinks/externalLink63.xml"/><Relationship Id="rId135" Type="http://schemas.openxmlformats.org/officeDocument/2006/relationships/externalLink" Target="externalLinks/externalLink117.xml"/><Relationship Id="rId156" Type="http://schemas.openxmlformats.org/officeDocument/2006/relationships/externalLink" Target="externalLinks/externalLink138.xml"/><Relationship Id="rId177" Type="http://schemas.openxmlformats.org/officeDocument/2006/relationships/externalLink" Target="externalLinks/externalLink15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a:latin typeface="Avenir Next LT Pro" panose="020B0504020202020204" pitchFamily="34" charset="0"/>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Avenir Next LT Pro" panose="020B0504020202020204" pitchFamily="34" charset="0"/>
              </a:rPr>
              <a:t>Inversión Pública Agosto 2025</a:t>
            </a:r>
            <a:br>
              <a:rPr lang="es-ES" sz="1400" b="0" i="0" u="none" strike="noStrike" baseline="0">
                <a:solidFill>
                  <a:sysClr val="windowText" lastClr="000000"/>
                </a:solidFill>
                <a:latin typeface="Avenir Next LT Pro" panose="020B0504020202020204" pitchFamily="34" charset="0"/>
              </a:rPr>
            </a:br>
            <a:r>
              <a:rPr lang="es-ES" sz="1200" b="0" i="0" u="none" strike="noStrike" baseline="0">
                <a:solidFill>
                  <a:sysClr val="windowText" lastClr="000000"/>
                </a:solidFill>
                <a:latin typeface="Avenir Next LT Pro" panose="020B0504020202020204" pitchFamily="34" charset="0"/>
              </a:rPr>
              <a:t>Valores en millones de RD$</a:t>
            </a:r>
            <a:endParaRPr lang="es-ES" sz="1400" b="0" i="0" u="none" strike="noStrike" baseline="0">
              <a:solidFill>
                <a:sysClr val="windowText" lastClr="000000"/>
              </a:solidFill>
              <a:latin typeface="Avenir Next LT Pro" panose="020B0504020202020204" pitchFamily="34" charset="0"/>
            </a:endParaRPr>
          </a:p>
        </cx:rich>
      </cx:tx>
    </cx:title>
    <cx:plotArea>
      <cx:plotAreaRegion>
        <cx:plotSurface>
          <cx:spPr>
            <a:noFill/>
          </cx:spPr>
        </cx:plotSurface>
        <cx:series layoutId="regionMap" uniqueId="{05B4A72D-B37D-4556-90DA-7DBFA08D4F5A}">
          <cx:tx>
            <cx:txData>
              <cx:f>_xlchart.v5.2</cx:f>
              <cx:v>Montos</cx:v>
            </cx:txData>
          </cx:tx>
          <cx:dataLabels>
            <cx:txPr>
              <a:bodyPr spcFirstLastPara="1" vertOverflow="ellipsis" horzOverflow="overflow" wrap="square" lIns="0" tIns="0" rIns="0" bIns="0" anchor="ctr" anchorCtr="1"/>
              <a:lstStyle/>
              <a:p>
                <a:pPr algn="ctr" rtl="0">
                  <a:defRPr sz="900" b="1">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sz="900" b="1" i="0" u="none" strike="noStrike" baseline="0">
                  <a:solidFill>
                    <a:sysClr val="windowText" lastClr="000000"/>
                  </a:solidFill>
                  <a:latin typeface="Avenir Next LT Pro" panose="020B0504020202020204" pitchFamily="34" charset="0"/>
                  <a:cs typeface="Times New Roman" panose="02020603050405020304" pitchFamily="18" charset="0"/>
                </a:endParaRPr>
              </a:p>
            </cx:txPr>
            <cx:visibility seriesName="0" categoryName="0" value="1"/>
            <cx:separator>, </cx:separator>
            <cx:dataLabel idx="1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Avenir Next LT Pro" panose="020B0504020202020204" pitchFamily="34" charset="0"/>
                      <a:cs typeface="Times New Roman" panose="02020603050405020304" pitchFamily="18" charset="0"/>
                    </a:rPr>
                    <a:t>133.6</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Avenir Next LT Pro" panose="020B0504020202020204" pitchFamily="34" charset="0"/>
                      <a:cs typeface="Times New Roman" panose="02020603050405020304" pitchFamily="18" charset="0"/>
                    </a:rPr>
                    <a:t>3,963.1</a:t>
                  </a:r>
                </a:p>
              </cx:txPr>
              <cx:visibility seriesName="0" categoryName="0" value="1"/>
              <cx:separator>, </cx:separator>
            </cx:dataLabel>
            <cx:dataLabelHidden idx="0"/>
            <cx:dataLabelHidden idx="4"/>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5H3Jcty4tu2vKDx+VBEASYAnTp0IAWR2ykZKNZY1YaSlNAk2YN/+zR3ewR3cuLM3rR97O9VYUkpW
HTv84r2w85xwlRMJAuTi3lh77Q3UP2+6f9zE201x0CWxKv9x0/35Iaiq7B9//FHeBNtkUx4m8qZI
y/RLdXiTJn+kX77Im+0ft8Wmlcr/A+vI+OMm2BTVtvvwr3/C1fxtOk9vNpVM1Wm9Lfr1tqzjqnyn
7c2mg5u0VtWuuw9X+vPDepv99b8/x/Jmc+CkiVTwL2pz8OFgcwt/cWRZFfKmQn9+uDyaX7prx/1w
sFWVrPrzPtv++eHFrz4c/LE/5KvpHcRwB1V9C32RfWiapkVtguz7z4eDOFX+Q7NG0aFOTVs3mKnf
fdDj2MtNAv0vN3GzLW63j9++NaO7+Wxub4ttWcIt3f3zec8X83/e8O88pQ8HskzF/eMU6e6WnNXd
M/jjJVz/+ufeF/BU9r55huj+I/y7ph8F9Oj64ui9R/edYLJDwyTYZCb6CtYLMPVDSjCxGfzv7kMe
x74H82ioN4/f/PtA3vfaA/H+y18fwPnRwdH8/Gi8PhLTn4ukhQgiumm9aZYWO6QIGQazHtqtR9zu
kZxvDo7iauMXmxv5A5Dudd/Ddq/11weZH01W6wsBfuWnuV2wVGpbCBPzlb81MCIUGda9Ce+ZKN+k
RX2TvjeTt93t1457YH79/teHEWz10h3/TCu1DzE2iM70b/pbk+gY6zq+t2IA+/4N+mqll1v/x+zz
vuMemGCZ99//+mC68+nR2cHJdPkz8WSHjIJHpSZ50+sCGaK6qVMGjvnuY7zE043/+q9NeXAi//rv
HwD1Ze89ZF82/vrw8qM1ON2fDC5GOgLug1+5XPgeE8N4Qv25lfJNsQlS9QOIPvXcQ/Op4ddH0jma
HfHV8tFS3uKV38lydyGLjggz6CsgqU5spLMHd8seB713t84m3Hz+63/U47dvTeXtxfOp5x6QTw2/
AZDTs/P19Hx1sASuC6Y5f+85fiekQIdgEbUpgHf3QS+RtexDG2iRzpBx75j36O59iFylB0vgu2Cq
8XtT+wbEd1H2i0vsY/36F78+6Cfu+ujyJ0c2mFKK7H3iqx8SgnVKH7nS3tp6si02zY/EMl877sH5
9ftfH0Tn4mh97r5nE99prsB7bYoZwm9Hp1Q/xCYhiNEHnWEPS6feSWrvzecbNvrQbw/Jx8v9+kC6
84Mzd8p/biBKLWzphD7Em689r05AHzT1B8+7F8K48cHZVn7+gYD0qecenE8Nvz6g06Xjnrjwx/Jn
y0eGTYAMsQdKC0zohRCIDkHPNWyDsK/r7XPKO1W322wLf6gfko/2uu/hu9f664Psnp0cTefzo/P3
PN53e2BiG5YB0vzbkap+aGILmcR8+AFQ5ecAu2W2kTGkAR6//ve58LOue8A+a/n1QZ0cARNeHH1a
rd97hN+JKqi6FjYoRk/JludmCzQYmxYGKvw2DZ5sgL8uNn1avDent9fW5333cH3e9BsA664XR0vQ
lhbT9RH/qVGOfUiobYAa+Jr7GoiBTmiCVLj77IU3k22RQEKwPFjIYvP5R6Kb11fYx/jVEL8+0qAH
r1c7rN+zlu+2YAMTECcs+x7JfTrFDm3LQghE4Xu/vSdRgIC7TndYvzeltw34Wdc9bJ+1/PqgLo7W
06MDECqWU+fIOTg7WoqJe/3e4/xOhHdGbNkg60NQs+ecmbGj0vreWrvYFCALH5wXkNe/3dwenP31
HwqqD4b35vQ2xN++0h7i3/7hb/ACrJZn7nK1PliuLtyfq1HZBqJAmB9Me19G1g8NhDD7mjvYfw1S
VW7/+u+0OFim9fYHFKrF/gX2Qd9v/y2wPncPxBqUyel75vTdJs4MBks1ekoIPLd0SANZhmlZ7FGq
2luuAahqeyAK0Avle7P6hpG/6P0a42eX/l0APoHY6ecu0gwyPoZFnhbh5/gCzabMgDwfqB53n70c
/D2+JxA9/cAy/aLzm+g+XPjXBxfW5oPZxdHPTA1BAle3QJfE9svFGUwWY1i2kfUQOe0557ONOpjV
mx9IDT313APzqeHXR/LEddw1ZITcs/f83Xd6YXYIqiQmhLwdDO+S8YaBTJPReyq9JzKfbG+3BaSC
tuV7c3rbBz/vuwfr86bfANgLdw06x892wDsHC7aIoO70/rNnrfqhZYN8ZUNC6O6zt8CeQOktKB0/
6IFf9t6H98Wlf32Adz4YrHe9OnBckLPECrjUe/by3TZsWIjqNmR27z57OjSstESHPBEstvfteza8
86FgcEV6cLsFYesmhUjqB8z5G5fZg/4bv/od3oGfLIKATKkTi5lf1emX5r1DnTAbHPcDv97LKZ1t
QAH56z/eew3fdttfO75C9uGCvwOWy/t4aPVzpUso0EAUisshP3/3eR38gqhFiEUeUbsvudnZ1F0g
9Nf//JBuud//FbAvL/974Dtbnbk7d70Sq58bFZmQUdJN+rZ0CUl9E8rRLWY9WO3eoryDapaWf/3n
zlevbtIfiI3euMQbgO8N8ltgvtMwD9ZHkJL4yVqmboJoSRlg+TwCBqwhd0go8O97c9/30A8S5sF6
k/z1X8WPaJmPKuizS+xj/XqQ3wLr8+nR+GdWeNiwKQjKImFBvscSvcIakhW2julD7d1rF17Jjf8D
FR5gzg8995H92vD7AAqpJmc9HV/8ZPs1oJSOGnTfftEhMXb79vBefukREsgy3QKX9usfMt0H+F5c
5BsQv/jN74E2hFKrxXT5U20Y6BcYsAlF6m/aMDBqBrU+FNIP9+2v4yiIl++2lv6oIT/r/gbUz1p/
MZAf+ex9gcyLm/v+rba6TQ3I/oP4uLfaQjqR6UR/Qvd5sc6bu4Pfm9fb0dE3LvPilr6xFfn/1ibb
b2/A/bpn2QGV3b3b7PxsD+77rXe3Dzu197o+FEC9Ven00DS9hQ3RoEphbFkQ4HzdSL270IvyqVep
uHu49vpvN2X15wdtVw2LoXDdMhmExWhX/NFuH1uAfsH2a+DcJmxMMcBsVVpUwd2+bNj/CVQb6uJh
+/Vuz0qZ1nctu62fJlTuMQMKqQn8y9et6Sdp3PuQBXx8AA9/P1B1cpJKVZV/fjAorAjZ/e9204Ux
ya5egcKe4d0sbKpD+81mDfvf4efofxnILrsmU62rRVk2Qlp0xjxvXWsscMrEFqg03D6sR60fT3yN
jEnfTks/nRioWRY52XoBOzb9yhJNiGxedPZ1U/ZzZQ0FLwNDci0PJl4ezoeINiMobpq0cSvaopp7
rfc5M5qWF7U+sxH6XAT+ElXnXZXO/AiHHNXRnOX4PLa2jaVmqVkuoxyNcpmOZZI4fdiKhDCuilBg
o4u5HberOKO3zCATbygXEcOLzCz4UGdnpdmIoGLCrCKBY583LHG89jOtS14MC6PVuaRXFop5YeXH
qNBGHjOc3L+K5G1aVpyya6Nb4vA27tnCjyoeWoxLEsJPApuXxk3QaKKItJHqLnUyQ4HuBGgQMpWC
tvYIN9dDWoiho9M8+4KahcxCTsplqcZW1zp9it22XWdezXtyHVpbwgontTcGzXmZdeMYV1wZjHto
WYRXVZg7SeZzXNeul103pHfijHGa4UkIeNWdKTQz42U6QOfrqLYd2y64mZz5tg1DVTOt9kQZzpQ3
DbPAaUk2iUrpItWfVH7tlm31qQmVG7S6m7YFrzQ75m2RiBL3rhH3TumXnzytniWKiYjZjif7pRU2
S6r3x4OsXGZobpkPZ5IqQTTPKak2y3J7limDZ9Qf2X4jYoUclhLOlL0YKnbcdsXSi/UTNuiuzL1x
b2G3rq59nQoVDKvQw7xOmklvnRldKQKVCJ0FoyIxXKOJx5FejVJPc9qIuBlrRZ9avIzjid0H3JON
sxu1G86I3sPbaHHTQqPGpKLHjaiNG6olbuZVIyujTqxlTtsh0eWawGXO7fZL72tu4bUjHGCnLokg
wbmX0492Du9K1fEcfzRTxFsvGCWG7prYGNsonTe+LzQjPJZ5eIlL/2Nb6aeeBj8fkms/TS811caO
qU5blbqq/OJrSiAzGYOxTspGFzKzvpRWOPbK8iTI1ZTpTAxqW+abTF32nbWELYonVKuFzH2udcnC
KFs3Zv48MIKxrX1OARcjlPBiDKMwmffhZy86VlnPa0pE0FWSK0kcnzWjNsDwMiSx0EiCp2XSBOeV
8nkfUt53eJxlFq/Mhpv6Zz/WhceSdW4pblVnrPXGSWe4LBmmoVZ/ZGXB+zZ3rCjjzEsck9UbryGz
gjRnROKcp0M4KmR1WuOSp5XBCZOLYDCEbWXL3qtEyqxVOyQp91G3wCi88rxrqdLjNop60Q1w2YSY
eGxYwziqelf3sBSokqLX4RnUKig5y/WYp301VR1y86bd6ImuHH+wj0Mj49jQZ0UBsDWedZ6mRcjL
ni0zJn0BqsjnuIyv+9zQeWxGl22S++MgtMZtFJ4O/jCJ9G4WoyHgulGJrKtFF+QFp2F3apJ0iWW2
KvyC46qYpSiZmDW6RiE8RjwoIqwYHryhWaNKRU7gxZjLLDjre9PxBg0MFW7XsuBvelP7HIG1VA26
rs3qODXKkWb7Y3vwp00iBatKx1aVk/jJxG51QX1jHKT+HFud4qafzMIUzWwb8d6MHK/zOHDFRWdd
qKJ3CLHnNTLFIGeMbPNmmWN/lATtRCvycRiYt5RpM+qH06zLRkHouU33yeqH4zzMO95lvZNmuSib
bJL7re5EtNu0rBmcKoxHVtBcaDJYFEXLJjqTVzQOlgXJx7XWfTFldh7WusA4m/eDfcLSxu2rpIe3
qj6VbTLvDLaJ8kFzm7DVeJTgkzaxjgcfS7ewIp8nlT1wzaIdl4hOTTNxw2yN41wEuT1CYTMv+3Cm
qXTOynah8tKFdcWNNR0eQjBGTbomyFi1uLvWg5RTyXye99Uk7Cy3t40NLHcDhwTFdUQVt/2A27j6
GEeXdWSJaOhvLBaPbWIuOukbPFfGygTnb1fDVd/Bszc11/OLecnasa68lRfgCSLdbZCAB6vwdVHG
c1+ilmdaN0uTXHj1MCamTHhXG7M0yE+6tji+4yEPROnFAn+TZn0h/eDh+Jmvf/3XKtuqs6rYbqvF
Jrs75OSpbXeIzdPfFo+n34BIm7a3wDCKm+3tgavgvJkgAVJT7nffTeRr/6cjVHYM6et5Knu86/6M
nEdO8j2N38XYKOga32ZsTxs1X1G1XcdHqoYODQwl87DPELTuF1QNss0MU6BKwN+Jre/44RNVswyg
dzaU9iJmmrttqY9cDTIhsFUccp2wrxzqe+n3UDUY7BVVg+jBgspDE/6AaAHm8JyqkbJtlU9j7LLI
n6G+m+mqHhnesNTYOv4Er79/Y+BwGzBNpLrBEzS4WX1aBtmywideWXOlgC/B2xk3BY/02tHKhRZW
5207uEMiV0VRuqT7aDTg4ZuYs/QmYdkI1pK0d2VWjAOLOoF+poeWEyQG2MoAa2voxon3EXcXeddP
5HBhRbWIS8oDFPIo30ZWIuBpi8jTjqnqRRbko5DmS93TXd8KFoQFc09JsLZrIIGfag1c+yD5EHZO
SuoRzgqHmLajEri3lDiJh4Xnh04r6Thq5Elg17OmBpfLLNeg50XN5n4ST/rIdIGbjY1Q+4wTbyrr
SvgJ4yzEkxrD5HzgWjoWWrLSYckMO5tbaeEmBtimbwk79R2zq3hBlm1Sco/5bhhcE1i5mC2dJq1g
NUtmRh+OLSsXjRFyoGCnAQzQAtFsgXsEXeLoejMhSQxLIhvZpJ8CvecMK440+KnBcZe6QQ9rW5o7
Xuit4zThbTyjuRIxrJch63k/JCMVR1O7TB1gG041wNwA1ZbaU9nD1c1A1EM+iMTLrpoeaFIbKScE
vy39/iau1DSK454Xhr8lVrRKm8rJskZ0vb7SKuC+lr7qcH+qQk/k0bY262lqIR5o+kxFtTuEFyqs
3aZJJjEyhMpSnnYhx4HFSaZNTaWmvR/OoMhq1ABD6jB4uLACShvzXmlLpQ9CzxaeVTt2Ha7tnDhN
jcDx+5NGwpMLEA+BcJK0GykvnypAO6xOixT4xFAvfWbyNgOU7GICb3qgLmScOZZnXhnBpMoJJ/28
8Ka+kQkLJaNe04XtabzOIic3zzICpNUoeRQR3lnRzK47h7TKtXzfjeKOa5HOCzOdESOeEO+zZZoi
ZJqD43ZGK++TlgAPUJnbGdLJkAf8v3aqwHTssBcWKd0o2/S57tQIjakMjnGIpiRIZzKSZzRORp1J
FpVEvKBX+Y70UW+Wh196Ws7aNubEWngQglR+fho2AUBHlpkC5jJgNtdhZWTAECwkJ/B7eNVMruxP
ep9yq8t4NESuHTARGPkoCLSTDKuPDCKI0u7PzBhdtukgWF45qDQdaQVXQVZcSKMa42wcUn9Spv1l
o+enA8pFkbVu78l5gZHoqc7hhASBrMCp2KyqgxHKINhglTB2V8ykyPPCUWbnVsGFUWzrona7JHT9
uBK15gkT+xPqF5PYbs9MMnyq+x5srNPWuTZcFHGxaoBQp4V1EeZZxMPQus0b1vC87c5xGtVAGOtJ
CuQlquQ8GRp4xsEnX8E1opaNSR5/DuPAQTiEkEpKcFFoUVpkGpbFea0wDysIUWvKE2y7suhE2cWC
9uBmMjnGdu56TeRqdKFQ5+ISz/2hmBrSG9UePH1bxu7gUV4EwyelxeGYebGAcNMhgRr1fiJI4gPn
iaexkiMSGR87iU57pR9rVcJr1sxl1Tq0lWujTgoeDsAjg2mbdxeJpi4imjt6yXjVZA6ti5InOnXa
qnbMPln7pHVVWgoTkfHATovmytJaNx16p2EeDw01w4EuusISKDMv7Yg4eR7wJsAulv1xk5gCFqtR
Crw3C72Y50V702lmNSU9eHFEvd7JVD7PSMq9trntM7CAQq8DHhX9WJWJQ7V4UWdI4zRCQlNA84ah
u/ZlhkTAUMCTLjrpK8R1H6CsO/D2+Sjtk3FaKU6V7fZdulamfqI3nlClz1m3ADcq7Dwy3DivgJPH
chyiyIUyWvBzF0EecUtR6KcLCEEnvrRNgKygovLafOJ7lucOlFEwurT/HLS1IIzOuk6fBLR3YcVa
+L3fgodU0ywywLvEV37AVmlbjyONuJQOU8+UxyyMnB64lgW0McRZwAPPuiyK67jNRQxxfsL0CxZZ
J5k/GcKGMwh9jKQcJak/0u3eUWkj8oFO/SLn4OdPQRQ573B8nmod+MfC8fMJqYybpKlPVHZRwSsq
FXFk143hyIqJp/DECy2wz2LZdcmVwWqhpRoEjurUZhDtm+C3DPA11U3XonUPqxMqBm7rgQiT4Zgk
lGf+lQ7xWauHXDM+FQq5khii0Q0ItLtxAYFiUUUOsdOTWCbuUMtJS4GSFqkYknBlZA1oCMwtsQfh
UCO5WV0PZSlK33cwqifMN45BAuI4OvfVihinBt3UFJb6uuElC0RaJZMMMIisyqnqWlhl4dIgEMwG
E2lCMXiJ8FsLpndBwI0aieXmwzZEissiEp5Vibi2JokVCZTjRR7Zsw7vtA7qj+GVnKVDe55UYPm9
HDasM9ceVilPfDatvGaiBumEcTGuU4jnA//E8ht4lFkGfCWzBW6Y64UJl63lZpXnVArPIPJx6kyD
9cQQQR0JCgrOTmog/iwM6LhB/aiD6HCgpfCDeCqHHuIGvYVIqJgbdi40/Mmv01FnxW7HyvUQ+DwM
YpCY7Jmel2IIrlt11bTkmISZo7xS4OTCp3gm/ZOhUA7KGocGALFuu6aheF51LgoikbfJRColbF/j
Hb6keSf6OB559ufSng3kWCvsuV9F0zireGKiJZPxVGmIZ9ZJD8KE5+mj1hhE4dWLrFsMes1rk071
qoM3HdY0TYKNFKeoLwVqohFsWAA5JPpI5DDtct2tIYxM/VAAi4U1UHLpX6KquSZR7oapPUEeEi1p
J3qU88ryThsZO5W+zRAel77NB39tG8ZI65lQZjkK5QmrgylYzI1mkKlhwQKSngchDI0C0cMbFssQ
nnkqIMgHPe7atINJaVuOjeN5khWTLEYnNhDKdKCTntiCkmak6a3NbdQ6nVdwNqQi9zvXxpL3pTxP
rGoEoaXoi0C0XTmLWLDQotS1PcAuiXhTsnFcUUeqYZT45kxl+GPT42URV+eahZw+ACEi9I9h++ui
0nxO4mbRhdEizuWY+c36++Otr1HUfrD0PFZ6Pyr7/zCs2inDmEG9j6HbBpSE4J1w/e0A66RIG7nb
Ln7wdLjRU6j15sUegy4dDnehFPZOUagZgxoUqN1+FMh38RijEFVB3Ym9C8meoq5dSoyCOk7su3jI
hNk9Rl30kMERXZBMwY8XfIw+XwTQkCJ4QyGHgsRXYRcmFhwOtUvAmSaUM74Muxo960w5tC1Q1bSc
RNLQhNUSfcK6ul31aTIn0stHrOgMj/ceUau+ys2RGcMS0tdRyoPeC3kwWMdBZ320cowdX/MjEKR2
DEr5SphdPZx5rRZwbNfaHNndmSqKpVGkN0pR8F9Vqc1IRo/B1qyTKlJbavvmcYy80ClLb1MnYEMZ
MseoNbWZLlXghCoFNk2nyAMyYdD6iyRyptJeKCM77pA3ZgFIIVkCniuNLY3bUhvjvDiJezA9vWbA
y5VlOEZmwuISF4j7dTYbcORxL2ty3iVRu4LUAAP7B7lqU5SgSxUMJMdIR2eZ3kKkpksbRGM5jLAd
f+kwaOFFQtwSmIgblrC8Qfmg5gZpvjYDCDayytKdPAtBn/RRwVWAy1nglRn3JaVcVV436eMkh6Cv
90dGYowzBXp53eWLNjJ3IU58EUmI+irM+nHl2coZUEhHpDWvWBlJnnt+dzp0/VndRGqc4B4U3xTm
5RMFIk6sCdoovGwCOwAnr9ExzdCt3Svf6dusFH3WV6JrrIiXHbFEGsSnVY1CEaXm1GtVIDRIoXAv
jwOeQyHdKI69K1LVXA8LTdSg8BXWsNDVcJXgfDlEUuNhtnPrTQvhS9xnbtmhizArz2walA7GUeSG
cb1WvTKE1FpLSM8/DlM5QOrEW2WGD1I2NqSw8u62w/YUM9vjlW0awoqazrGyvBdxIkvXzm3b3dEQ
H4LkPqka3sQQeGWBHx7nsTczMgPIcmRtzb7apvB68bCPzlUUmCLNoqt2KOZY0XEIKri05ZWCd5K3
2N+kTbCuymGNc3WmzDQEV54GooL9c1yXackl9vJFEocSIrJ+GLFcK6aF5hMHbAmm1pLorEF5w1U8
TGD49ELLDBLysDV71+7gMReWDUQMhU6vLAIrVYbXtI8uM9MMQc/OrgsvoaKEKXasyJwmN2eF2YRT
5BugXitg9mnSIuH7QEnsDl1TyBr5VdxMGmJdGhVdWb69Dr1hZZvA6ys2RhkIDkbokh6eak3cxivH
1IOAIsKublARlvVnrzamrTJAGpfdusizkVGXbuHbcOV+HAUegXeOpUCcQF0wYs8DUR1ZXPOBJFcp
2wUzPdeZj4+9YWiOQTiS3EtqOVbewEZx1M1w05xWZTpFBciSEiiJQHU3tSPPh1W/88ZDSoBhhR6o
A1ZrXiSQH+BdBYGEhVLTwRGo560Pc63kVVkEoNvoIcj8UjWTTlrWNOrKckvTfmLpdn0Wa+ZFGWAG
mYcsFIEmz21ppkKriqtSD5irWdGa+hCwtiVk9rKhXxRtOak6tS6qXtgtHaU1ZFdypIPUQUONyxjY
yZAUOXB8CIj0pgNZRIfkgdecDnZ+4dVI5Kpm3FZgSI3qzosC8kaBNtPAmXMw8d5p2RCI0iwbR2Nh
IqIiNp1ny9Ib/hztVLKXCU+Q+mFRgcoZOAMFQvuX7jxJjF7ru6BzTb4AfrmKV81HyKG5xUKu8ns5
9v5o6bcGg0KcdwcDbfC5ZBfUnh7g4W4wytNxekEm1YnGpxDjcgi8z4oxiM7M/X5S8q4I/P+Obtw8
P/j8sYZhl4i23mUX36hdeCIYu+4PfALORiYYNgaB7mqCLovRMz6BD3U4Nnl3xKdtMwAfmp5UXDgD
3QSmQyH9D4louOATnzCoDjZhwe4xBDov/h4ZF716JeB8XwSnZ9kge8I2UwYDPX8lPDvUej3EqVsE
lT4OBsidt2WCE9F6oD7zBlfZJgUN9FNSI6txi97rljYN1SimkOTnBkiMY1iikmhUIGvQQKaVA2SZ
sPKn71vKq8oAmChGFPRwBB4ObvzlRCvYvmPVLMpAcpqXnsm99KaSREDi9xN0XBRJ/fn9AXfG8MIy
Xw64T7Q00NIs0A8yNw6OjfRL0o0b2XHWH5vV4v2R0CtOtxvKhPNxDAY3Bnf58t7yOpWWzGAoE1Tx
KUhj4+JzxWsHj8IlEXhSTt4fcPesXt3abquavvs/nND+crzGR7LU8wwkxZE/UaNq0o6CSTT6u2F2
l3k1DATjCKpKTHjF9m7Lglyj2cQyc6lVQP47WVMCSquJ/8atvb4bTDBQYrAkOB0M/jMJL+8mIkMq
WzrkrokGhyaZ0CAlGkGsqcLBUQGo/LvcOggh7z/EN0zn5bh7CZBeI1TzMx3G9V0yykblwj/tw+OG
39Cxcu1WBKe7ROGI/s2a8fqxGhjM30Y2VPDo8K8v7xeWK6OUhEAA3WjVMZjMcKVHVfGxIERt/+Ye
X1sdpKBs2DwDJ5zCf5SB7EGYl7KVWOLCLd3e1UDQ5xoHtULAwjFB43A5uOVJPAln/ioc/83QO9he
vj0Q8xkQVGEdDimBQ4Ze3qbdJTgFwEvXGNMrw+0m1cweh5NCaI73N1BCZdP+UJYO7g9Cup2rNvbe
oNxngxW3deWmkKK3sv46DiQc5vA1/jy5n/fz0qY3HuSLIfZeljTyUgnBSeU2OY3cKtI/UjuWoKA2
lyrwLpGXERfKr27fH/UNzwKRrL07FxwK/eAk6T388BBVnSdjyJuMghMyz1bdceDkN4MwRak4rPZ/
93LiN2CzYOsNeGkbUdjUvvcsS+BekDOAciBjTEaGwYcJc+QictNxJMqRNa0z3gmQk3jI5SpM50Yo
av7+Xe9Wx308oQwZjsbGGOpQqbU3h1AjYaANae22wjv9P+x9yXLduLblr1TUuHCDJEiCnLyIYnda
9Y1tTRCSLRPsCYL919ei8960RJ3UeXlfVA1eVE4yM2QLRLexsVcD56IKzX0BGCh0oxL5zU59c0P2
xPzimF03fhZoQeOLsNuWFzz8/EvOfchq1h1qooap4UPcrAvi4cpJQSmq5Znle66V5Xh5Q5oTsihn
Y+mubPJrE0V6XHME4CMgl59350TIw4ZkML91sJywKVd7si6xgQSVXcjAMgppYEyb6jXZZLvsHiiB
V5XecJdFw4Gd2T0fs5QlEGBJIdzhJFnyq7c9bKapqSZgFeGkbWY3ku03W2w6BTH/Z3v01DiiML5k
V0iFNLYax0azXSLLoQsJQclwsKOhQ/m1asPPmzk5ihbyQYa8D8F1HcAdOlqCZRNWRevzp/hWC+Ue
F5JAYgRzf96jJLprMm/Yuveft3y6g382rK9qR/OgCU7isQOdrfSApG6aZFtZ1v7zVj7eaeAah6QV
ea8DtS2iwfvZ6vhU5XISPbYfgM4jfeE716921G98lOnPZRkngjdac2EZiroeGOerzR6D7NKMY9aH
Wj2HDPxIWQ3/zrp/28ZqH4OfUaNUgDYGv3o098C1jnkgAtcf/fGRgdDo1/6wTc/s6xNnBoqQDMNo
IzVExXE1jlJ1ZuuCo+SC/VfH1xIoNKr5vkJJfBxMj2hnMqnFNepD4GSoKyJsL26dH46LcWYVWVYm
KLKR610AdTD8cZdGCJip7/p1OEV54rf+dBCevW0vi6DezKnHn88soQ/kEiyhtx+yDM2bkOZOuH6Q
Ah9ibtpdHqRRsil2RqBt2e5MS0vIWqUZbPFRwotTBqjNzmr5iIw1sarNLiyPifJo79XXYHUF/Lo5
2CBMeVhXgbMFfm68kOtue64AcGpLvm1+tbKqph8zqqwuzArba/Q+aLgD5FY7s5ROJQLvurnak3GG
xeMW9nIkjkEce6PjiYD42W4I5sQHrPl6bvXqJxfTm5Fdfv5mDsHwpXZaoUlxbIMp1LFlFp5OCNLB
Xmxn04uDcyf/2TZXWwa4HxE1X4Zz8vrA9YxQ+Vnsg0ng2R6bvPHpfPZ4bgqXw+tNP81Yz3rkll1o
82kzTyAIuigljjefL9RTowlAAnZ91KIAG1aZnFvO4MhorAutbAi5eFaUn4ty55pYbbpuqNOmSVBt
V2G5GwPUnl97lPFvTU/tuiu3AkXzX9Whv65JLQtvvf/e9muVUhhEjIy0WCXpLllOwpvkCfjlZnyM
fdBeMq/bfj6OJ3fCmwad1SFo0171LVsGEimMfuxBy97N6KPcafcNonjcnhlXY9nDn3RxHWJo1rs5
JAxLF9Mf9Y9sO10uAc0+yq/OFfXHy326NTxtW27Ul9Rvg39W4P5yjE+dI297vIoxSWJpE+FLj0fd
y5H0C3Ixg+Ds1Bds1sG/M8/0+NSOeNvgKthosRpFa2NO9XY/sN4342dpZsHnE3mukVV4ARu1TsoJ
jYDzDfTeb/vGT5ovnzdyMpd525VVQGm7ic7Sxtjxp7K56O/1rRvqm7E9KiyW6u7c6jy5BeG661Dw
ZXTcut/HksLMk6wFQgK6MabJBWIPntnnXTo5bm+aWI0b7wzagK6MLNe+lfy2BvHduv68Cf1cG6tR
y3u9I1Tx5dpJvpPEa+5NPw/iEMCWDwLez971m825ZX7q6gnx+O/BWwViJ7dSIglaNTZ9IHq/3hlh
c2UlnvLTIHltULEgqMzIO3U//Ghus+hczeJULvH2A1YxWlhjRacas8f4HJqSbobevXAs4ZUQN1TO
DwB6uylzz0zouTWzCtu5g8uRPaPVBByLee482zyTJJ1rYRWjtXKSBcADnOTpswamimm0/7U+GKug
rHKHEcrRB67xILYAk5HHz9fkySWJWx0kBzDqQpH1/c6qoDibqUMQk0iGyuBVxn6A4fJfa2MVaLUu
l04GJQx6cdFP4OfyDCKCr583cjLHcfCWBSTyoHJDrrfqiRFbekvjHsf0EAq/BPnSY6HpDQGQ6lCE
7nV15sxcfuOHA+xNi6sVJqzGqu0RFzoHdBbRL4DqVdaDJeSg/n5mrZ1ra7XWRqcyxixJ+rA2jt10
UZnxZUVQK9IoMHrHPzOWpwoLb8bSXq07kLcLIjl61mX7/FogSImAXbZQmEC5ddUFFHcdQCISKqz0
3zkkfw/qukhlJ/oYcwvTmBdXQn6Jux0B5+JM/05kV7iDQ5m5FE3A1V+teqKxhLDO6kN+wTfDJt6b
QRPOPuB51L1y/9xdXF9+32qlvGtvtQPmRNGZC7Q37XWUxKsNNCZ75DYeCc7dL34Vmz5ra3VWukJN
NIEeDFeaJNsilwtq3w3IVo+WarEZLDe3NCg2JT4j8+kNbjqhTLz0Ukf1Mw355b+zmt71fomjb24C
mdXrM3DePiTgKt8YoH6FkHyFJGyZRy9AIVtGXt2Ra/Hw+TyfWMaLLNewIPrAm7rWaihUYQo7hp4N
XJb00uwdyP9kgIj9XLvluS1zYkm9a2vVyQpDXtSdaDHszqa4dTMcrjjXQ+NuAL3va4qQp51Zxidi
97smV+mEVSUZsH80yUHb1d0bZtUeHfszrZy6GbxrZpU/VAbPpNGimT4CrfeaBriwXhg73JF388N0
OFcqP1EHtOC07+j4B0CHoa02C9Ql+RzHw7iM5A3fUOElYeH3ezeEZPTYPC67NIlidW4Gl9/7buNQ
AAIWqpyLmyXwndUBwlopjSJvBmBUC6XfHMr6Rc3JcNALJkOnj63LEYJmaNBUKsDvMZoAZGZOPUOJ
MdJdIs580Yfliw8CAI6aKAgQkLyvotQ0jM4EtcMQzqBicpF6M8p4IzhR/ePn++TjFK9aWg356Myd
QYoO+lSlHWhNtyIfI9LOIHKO+P/6m9LzQNLmNWn7W7sanofRhnSmjD7/jg+HHDap7cChGyJ35gAt
eR8o+taxBa16lNBniCkGYW+QlVzE5nywO3lR0fzMAH/MGVCMxejijSzHtVHAX+2g3zQTyN1D6J9C
ddF/wVrz3U0V/ae4Jh/27KrF1Wb6zTUZfM2fA+XJB5V5PIDgB0HwPdfkL2+6tvXhAEKzqJmahgGh
5AJTvB/ZjoKkPrU5DARc6rQIFp2GogVvtJepIxAwZQyYLPRRRuDSDrz0RBnsqaxi847QYbxyclVF
cwlsDuKpEZKTXrPq9qbWRHbRKZkf7NgkBi4Xoxr3uk3sOHJYokc0tezSB2eg+2aoZrKDqe+TLugG
xr6Joiy2LSPsKyPm9FCKwUW1uEmx1pNcARnjpH0cqVvv3Uzvw5SL4UrJJNmiIuzugBKqyXOzMbMA
61BjK5VIdkqHfNaVo7znBdRFDacQ3Q0xWItq6ug3UDoG4Y3plAyQvjUgoyPWOD/KaZIbnqXzGJZ5
AZlEDpIVpKfgz3mU54kJLUUB4XwxDUdw/3pz31uDK6KhyLUCfGghOERMeiO8yiydi9ZI7csczMe9
5WgJ9CxanDybVWHsoXKC38HIneaniwI3RLZGvR+oTKLCBi3en4gwMBemmYVl4jat5+gqJhcE+p9L
MdS08YaCQdMyJHEX9BBNP5NWsW0Vl2DjQQsSG2CpdPoLKuQCh71pztmuA852UQjoOCi+/y7jfQGq
IB2LKO6NNCrRtQMGkbVeP/axQjY5F6XnmAP0ZgWygxxqtpaUt+MwGd9JWvJg7CCjRo2Bxp5bmy92
6/Z+lZu+xtr71gYHsayvU2KNeQgZxXCcaFe/ZKxotdAmQjTBIGPjtnRLsSGV5fg2WzpjNGrrwH9j
W4Pjc2BGS29AQ4MQz4Ce7lKLqxqk+lnvH6dqUnYwlJD/IDa2F6xsxEPqQgss5ol3/mwlmh1CE25K
L8cH8MDMoEhbLAMgAcwsrrZWWqTFVgxs+ikmlW5kmc3QbcHiw/KgacD1vM3NDu+8iBkuFOC2g+iu
DUYgBzhLkFmbHghvsyJaSiDx7ZjmvA8sfaLFnqSZfTvEmXVQDamlx006HElWitu4YkZAexscwmJI
HlI1Z3cQ7M2XiVMAB+aF1nuNUUGfBGZwG0qn6iLhDkPriRpOFbmZQMfc99nWUTb/ZvNu9CGFqbZc
b4EmZyOpay/pG+j+hVmKOlBpixdzZaYhx2zj+bYHL3DwZk5HGVizroHarHN2KA3HARO3yg45b5I7
05n1baV0ZCvQ4VSVl1TxayPGsfUNq9aexFSzzdhZ1Zb0stiBejTlUFegKNOUthbW8Pm46GfwWi2Q
UZ8kU00b2lM9BPY85CqYbAtyxDaRW62axo0q6yKa40m0cOAYoAafaiSr/WA/GSrh0H/CeSLmVEye
kVIziKlOd1CgsVetIBAy5LOjlQAH4iYUjY4bbMXZY49z9KiIWx1arJ/UK1WZzBujo4BkrLra1lY6
PZoDB3dXg3SinkpxIW0rv8O7psVTC1bHkWsN9lhTJGSbT0kG0XsDSBc+9V8T7tiwGKiS67FKoGET
0JyBn1TEoV1boExmuXMvygxEL6gO4YYx6pcp0SrdT9NF49u0/ex1pOVJ2FtTrIe0J4v8p7L77zGO
XxHWUtalbyKPvG8h/E88rc2S69Z0i23qlq+OzuMHUjTxBszRDMdGS/I7PkIwPLo9QJlxLN3LSaha
hHFckq/GMNi172DbWX6WCbgIxLNZPPSlxRpf15pO+UQmDZwwzDqNRGfD7gAhJ5ptrdI8SUz+bDll
ejvr8/fWhIKTM/dOpABkqTOlPqmHV44zxwMZ5xbwrQHSaEV3NbTJvkGc6sYgmTg0E8n2VM+myEaA
8au4fWiG/kveU92zi7S6dEGRHz3WIsObMUAIF9/1SruXdg9t1lg/Ic7dL8PjScN9nGR/4fRKbYS0
wNqW+tIRE2eArGpfNdADT3pzgDiwDoWoWlD/HUjajNaCerB4FbW8ISa8QGxYlnhZFWeHRi9kOBS8
3NBeb2E8giQaeofGI1UKBG+GHrgliKOVA8MV1yGg0DeJBd0Z6w55314oLdHuC1id7JCz1pvB5amf
a+WhcQWYw7PSNkRO2NWgEHqkzGHWkjV2MM7JI+BuM/fidmY4T1z9qp8VLD6kVbZevSSguujUtcvt
cSNEO1+LfmiezFTPI7dvYT0iWzdoKexn6gEBGzP2yqgef3EsYl3EzvA6pQpBbSjh8WMCPOM2JV7V
DHVQoXHfKjmUwqy2gjZJXd8sx+mok1zzqEi+5YXOA50nGWTTMgN92a0b0MXEnuWyCArRPxU2WPSO
W+yzcSlkK+iHso5CmOrK54Zo4wxbDZVsu66EsK5I7nLLrTeg8TuXSqvcPTHFPplmDertctY2hWQi
92AIYd7mE3F2aV/011qNW2mnej1QVv6dxQ6E043RbjkYGODNl+BY9QZGUo7XrO+/ypo5V06swQFp
du2beOj0rcoH0P81hbw1NYcb0HxzX5P55HrloIud3hqlX/GY+mYDExycwKmvTaioQAbY3uTS5Ue7
hvI1j7PqOo2NDHz1Ut5Qs2d7Hafkrs3Hemv33asquuy20trWV47rU/FFdiSy3NBt7qgpvhYWFc9W
p2mHzOpkpI0imBLV+Sg5k2+kFNmGpPV88UtjqTql3xtTgaKl3lXmTQJ1gld0ih05hbAvM23+s04n
G9WmykilPyYjJKfFnML1x0qQuXdJFkBGWHgunUc4fyD+Ah+v7SFwtbqGwr5DPpO1RVhmBnTosH/f
d+3AdxaZ542a7LrxNA6WmR9PNr9r5xYWQUgod8qeS38mEwTPdYuwM3G2q+e2DiwXSmdXg4hCZU61
pbK3N3SO223PWb8dNDs5uB2vIwppzk7rFgnaPE07UxfyoGWGHekjK0JUZID0zu2DXXYX8AfZWVN1
OYt5flKsTULOlL4vGZycWGLRgEDzeaSsRd4+GgorCxRR3cBPbTa1gWynFpZSoMM6ZgOZOgw6fNDm
uCe7evCMAmXvWQVgfICrUMNxqCemhUK0NFGhLNttk0NGHtdtgiuO2+wcYbFrrvXQGBgWlrNrkMAt
UgfCG6P3EgGWsMYqzUcpMI0MCr2gUo7tT3Fj7YYiS/b6QN3Cd5SEiDOvtCq0k2QOkw6uOuDSxymN
iN5mSH5xakbd6LjHkTq1viRsFqT8uU0fEoPFe4MVc+7BsAcijjZFVi5jnvkdm+xbfF7We3M2wrBB
n+otQQXtgSHz/dnpJU4qCDDlAV4M2NZWIl8gRpqecRQI/HEUwzZa1gwXzaT0h1hN7k7N5WBsmmKw
75q4b0qfJY39qGlC2b5GR+KDVTVuEjOdDhWk4d+THF01Wl0Fs6O3LwppVyBzRwWa1DBM5qBfCDst
7mvB59HLmFE8Na7kdyyruq8J7TIWpPiCyQPhgzyw2dC3TckJnLXsGNMJVzLt2i0KsZXpMAcJddmd
1WTy3ql0/SbFmZ1spZmLq7GRHfcaMpR3uqHPNbwiQKPc/q8BKqOkaaFAHpLhxhElLHCGsJAO0P6R
FGdulR9gAZAKwdMAPUUDd/kDj2kUmUvrMR0hRev92DC8qT/DyFrY8etSBaAwmDZoIH5rsDx5f53T
WllLwachNG6GDPZNsLPwyvsZlRkRMd90n+kNJOKIrqHaGQfE8fnb5zf1E3189wGralcN6nsZj/MQ
auQuM+7yMj9TdTpRCnjXwOrCOmYF5dAdDaESaR1J2IBkMn1ukwxkMNoCBLflGTLdR0wT1eC3g7q6
mtfpgA3mYFDVEEDzCj1XuNzLc2QGKHefJ0icqrq8a3BVcKokInpL0OAYjUGJY+dFXLl+G4KvNfrl
U+mfqw2f7eIKsXAaqkTF0GIbsO9GCM8sH9eMW4qqNzZ58PkaOTWFNqoNoLui8oB/v1+kdT5WVlLq
Q2ghdfJJQkVg5RyOhcjNdKOOahxHZ1bNyY3xts1VBwXSrAnuCCiZIf8Oi1volDa29ORmoboopF0+
ZIajr/tVRHb0m9h83mXjXJ9XFSyrqmntLH3WNuZmKfAYDwZs1F7yzLcKrw5hK7FAJxdV9PwH4FAE
gAA24olA6+/9bQL3gm8YKGZimQHIW1c0s96ScxbjayBQ/WHayE7hNvN5j0/Us941sRpwZo4aFa42
hPFEvJJeE8b9frr/vJGPBLxfHXFM2ELCqMn9NexvEITaTRtTqqUjxxY0+2Kvb+FqEofOtfZt9LvK
6yJ6aW0Q+6EuoNfTF2uHC6O46M6E9hNbFlprC1Ukhre5rV+ypbdQRi7jAm6STAOQ0+zs1wW6T3bl
ZfeLLI2bW3xmQS9e0KtI/67BNQIMxjaHrQUaFLv0ftjD8CcAbH9X+CaEMGYEWqc/PSX4jO8So/Bt
iPSwiAjKZRfUMzfOuYNnKQS/r5HjczABto65QLF2tb5nR1owI8r1Xyyh5bwpLnDeeEZUhnFUneFd
nghXAOlwhgK6WSRAaw5rGjd6mdNBB6Truh6M5n7hkD6/49+thyQ6t11OtacvqgpgyDZbVtr7iJXD
VlBkytVDdpXf/8I5/Oag7RbdSvkkzsibPu4cBEao3w3wxVGxXCPv1pxSt6U5DeHl6FvmUc1tyPpz
ychHzgleQl285fHimo2q+potm1TaZCLTo9g60Kbu2EvxqsP0cEexW/SwuoLjZ/pq3H6+YT8CnjCr
1emSnVAGSvxa4yStGNwLjoR6YZMZPg2Q0W2tDfwVL86BqyfG0QEvF94H4OA71pp8LwQMoCqofiEm
EHfKMqJEDI+QoZ9Z+h8jOxACUKltHbGUWeuVT+pCSF4n6JGC0rm5Twb4G3FvFDd2uf189D4mV2jK
RWaKhY8XW9botJmnKfLUxTi1LeDJOz9wqzxHRl8Q/Pcb2QXSggXoODb2lrvKIMU0COKmMGXK2tsE
UrrkKYFrq6l/4fN9NtMAzjcQOv4bYwhL5KUgA8+KD7B7Hru4l8YUjXbPNYw6zcENM4iua2R1k/Pt
74+i4zBgv9aCoK3lBG5mgNBYGmZYgz7MYrjn2eRvH37Qm9ng9OPFcCh71ml414mxB5YBg1W4h2o0
9mNNBHODl44/01+cWA5MQwqFZ/ZcTNo6CpIUvuSqRCswrQ0qEN8Wxv3nTSyp7Wo1MGhuIVNxFkBs
vV15BsMWDouRsHe/5wOA+nIGzGIcNVs/09KpzgDfY3i5E/peiHjfh1jAMiovGTdDPdYiCpMCeLFl
Zw7NjxFhEVfq8KzCMYU9u8JNu7aAqyLonZD9o94qn3N99Gtn+iMX+Fsunv89XWWANP+yV8fx9+c6
/WCvHub/4+41efnzyZG3vur4i7913hCamRDVwhUTPugMczX8Yay+vDCGCxfUmsAYIPtxsVR+67w1
/FnTAcX0g7G6hUUDeZCBOdZBWvs7Mm+QR9cL3zDx68AYY8sGxis775fjPGclcs65CRPN/S7L8ggI
dAsQ7ocBUC/KYdHkAeL40ojc3aW6lfmlrs83OccRSnoNl0QyXFvO9DUpMljNwXzUb5aqEhoSkUWG
ZgdwBHn91OvXPNXiTVLBN4wAT/PgW/fFnbsj+n9v0eEByQJsMmx4DiYVuYSTO0V1XGkQI8Juhcb8
Jp7Mw9yRxXJwk2bmVS3GQ1VO36VlZEEvyjzoOANqnsGQcSAmiFosy0NgPabPOgJna+tQCkK9FkXg
Q2J391aiiKcyS3kwsoMliIJR5ShM9HEk9n0Sl2lYJeYUxmN9o9fFENngFftOIp+NzLrRKoY/KfLe
s0cOiWCDWliDAOPNtYNcLZVxIFUBY8U8uSsmGgFkOtoK2njAMLFnCfCt+0KLZrggIvhtHKfYxdSB
4Ttc292OQmJTjxWAangqG2kCnLLYaqSP9Ax2iLk9ItwafmMCL5M0e+QwjoGjHAlsaW8yuCOnM4YY
qSM8TyQq4H0p7KCDqRtQVVx4rX4/xq5zAJJFfJxTwLliVAdV12jHyqRlVCcOXN6cSnqWzsf9H2Ce
GnJ5lDHEvtJhU9BpKC6zUVS+OTG4GAPagx3PHI3leEUS944ZI8oU7Qz2oc1x6dTqb7WJMU10a5eW
WnyANXEKKji8TBRujFHdVglgu+Yx7zW6xURID/4sj4CQ482Y8+OQOGmIVdPAua+hHoFHiVc5vArr
GvaGJpwAdq008oCbuI1VtIKrOwxO/QRGzpeV0WmwmUmFN6Atz2T5leP2lZenzp6M8mW26vvZyV6J
mL83ltVFVeW+2gM5DjkZI+HIK5T9fgoHFuI6EV+Um8tgMPXkZ2MV5TE3ZrLt5JABJDZ3uDRcxB2s
+K2uHaOKJRQoBIdBI4VkUAeoGpCJ1Tu7V4VfNODU0OwncmFsNJV+qYFdeVpuHys33raahAs2xEV5
BnAz49BS5nIP8zIsWx2le4PCxnbJ/4DatA8tVneQq+ll6gfl03x5woDDC0q5IDFqaZFtSmMYAyNO
bkajGDwUl/i1Mt3cL+D9DAty6zuMKKEG4NZuptMcVLUO5tbsNhcdrEk9mIezqGizI7WkBTtJ/cbS
sxzuRuMR9uBpUMPzrOizI0u1p6muNQ+UCkz7nOYwF+ofqJnh6l/qB6L3B+Dm18D+ozhx/EoC5DV4
/EgJxM6wk4aPTKoGP9d17EmyHXQ4h0OmBds7AN86jDEzPPcAI6SDUngHIrMi3Mk2Wmzvy1h8rbn2
sx7HLpjxdrpf26kZap38qZvFl6SxcmBBo4TPm/7cSdgFjuNgb21KO1yuyKWW9i8wmdjBjHhj98ZL
zJqfsSVh/5vscmHjAzkLBwuvPfSWvdjXwVzQIq8EUCns2XEM+EXusq2eVrVXahVSiFQqxLM+Dcoc
I9hSnfyRKv+tQ/hTFxVwZP60wv6PP4/r/w5W2sjY//p0/t9z9/zWueWfR/qSof52dIO1Cg5kG29C
oji0mGX/82TGq8348+ALocSBc/nXof3mZEZAZBAGYkaR9eJv/cuBxfkHNAYLaxi217hpwqLtbzi6
mScu47iVmHDqxg0Z58a6eBUbACZzwHaLj6IdTVMLYl6noJ0HbtwN7ZElHP7ANqrCOsgIG7jzj1dN
2XZ+O+q7PEtA/GdDd+wyGCRyG76FWf2dkuFFp9mRuMkzi+H86DDA4TmNaDzdAvndwSLc8ZrEfXU1
LuA+3SR4X0JdzZ18kXmj/KqdOWKofZPm7rVt1JeVGrp9Y8EamI4230k23CSM9JcjL17TWBSwJZ4k
/C/BUHKafgda1cFo6svCre6trrlJaXJRpkPsxekMmgNPtiMrd6ZWg8CuWffKqYM65nej69yaDR7e
mHUXqIY+4aRo7AIcJafdCdXvk5nHQZlZ6Rae0fAdJxJWu5VztC34doKt5Gyz3M2iUe/v4PLUgAM1
ND5QJlg7SkPzMocPSF/wWohi4EalzSy3FUPALczmiuXw3Y+dVIQNYW4Eyeh32NvlUcJHPFTC8HZM
6c4VXj9JY29wElhB6yW9hJFU/WTwocCdgre31jhd5zE48lk3X/YucqSxKm5cQYegI6Z7GNKZeeBB
ln5pAzg33TLzWOP8rLoMxtXNbaFqAPZiimpLXPbtgAcaCDma0Bj6ouHf6g5VXhzNcJQDaySwc2D8
ll79iGP3AsIHmElL44my7tFt3MSvVbk3dQlTMwfPE8ASRVR5ExBm8MC1uRYMqv0CGkHUaMZNVXal
3xN2KYcBhoEzxWMbmRlvmtl47BBagdLWcI2adCB8iaH5GsBePMXhXA+jqFFtjq9hK44jN+4jm6gX
eHnhzAK+66VUTwIisbDMFoXhqTgqA7HfhkmB15lOHowaHD5hnioy0LKyzBQX7kQDbmtNMElnDrRy
FJ6eOIAfZ0JhD6xgR6tXcCTHAxioek94VYU3gw8c9KKWYDhZTc+8tBqI7xbOsZ+de3OQtQ80t9mw
tBuvNZBEDkVjopKbCjApyknf671rgVympldZwDqYzPzFmCcaVrGDjBeEw2hUVhzpDKcsKHkmCFjl
4PGc3HI4Xng2BragsA0dY22rzPmlInCrTpkdct2JmirZtY1W/3pzRU3GAZDZIxhR33qYjQVzOxQ+
jJM3UiNhJrOfjNU3SY6UtJDZtoKhdz0jYeYOpCs5V8c6VdwjROIVn3wCokyS2u8TJ9uK3ihAdjB+
6Ab8eK3CrpAbQRafNWkLugoMl50GD58A1cP7PTBX55aDlzyq+crKp2bbUWpGkpQT3uvBoz9220q8
KuLMfuzW+gbVYGyY2npuRv4SS1jJyzkuPHAKix2SsGc5zgHYBfeaxl6kgyKtqpIeJ2PuXsFb5ceM
t1BgSGndj6W4NMBqODR1DsdqBY33jDtra88tdkP8HY4em67GiNbA+uGWy4pNWzvwiKzhiIwLdQN/
wUL5AzFAZ9FdcCOFgJZ4Ti6t3JkfZh31+d42YaI7VlVYmQb21yD0EFW1ByAWsP6WFhg0sP73UL07
lAp8nCSOd3aXRoOcYFJtGXs+Npqf8n4T5xxZQL8riupnXrTf8MDW64wbN7byCNP8IgCNwQIBIBfI
p4CXdxmsFaoZFMkuo4M3yRwkBKDI0Fzycm8Z8KdVIJz5hSrxX+Bf+lPJp698IkboWlXuaQV7xTtJ
eCAJtOsqNaDTqzTMVEz6HapKN2lc/rCJc29lJA1cFM08wsBIgGTY8YliM4hMSvqphmTRyPH7jCHJ
4TDPntwE1svV2GAJOSQ9Fl0M3fegA9jPcb9zTHWFhxyQY2GlqOW5oY7neAeog4++mvCsiKQgcBro
BzOvGg3mMe7iNNmPeMeGge2E29uNU4MNMCy+lJNhwKFygFelMJIYljr6jw7mNJtucbQkqI5dcuRh
vmoLK3DsGl5XqWojo3WLTZxNARg8L7jFDhdsMctknH2dFvtMtRhpqsVSM13MNYGEP/SL3aZRK7yR
BgPOyjU26WLJOS7mnMVi00kEDDtzMLsRZFu1b40RFCU81+O3sa6BWLkQQVt4V77JQa7/KCi9dfv5
WENdEFbqLu4zGp5bWxV//u+Bur+bXIG6f4V4xjDdOI94noCH3ndwVU74jejC3j/6iOj+J5T9yLdW
lbv3La7wtzVoDalW9E/QGtMIl62zEDJqOZ82uPz8DRT3/4p68OeMWitt2l9SD/7/neJ/vnsU9O31
YDFNREn+zW7+UO8LuuemfT35l/5V63P/gV+DcrgDAozuwjXs941C+weFLtPUqAnU0DEc/Oj3jcJa
zBxdFOcAFTnLPeBfNwr3H7AfW0rfzMAvhVfk37pR0A+15//D3pkkR46dW3orbwNIQ98MagLAe3rD
xtlNYGQEib7HRbenN6g1vI3VB0qpjFCmpJdlVpNXGkmmEBmkh/vFf89/zncIgnHe62Q9wBj9Llik
Fk0Xtwm4xkjuDiR5DNeAa3SwyuZapkPi6nMUraJZkqhPcRYjtdgsfgLXHoTka1bxoBTWfaajLAWx
9GrVHUB2Bzp8Ar7ZrJ3YLZOgoE9HO+nmVHBFx3OXS1XvOiVmrSLdF05Y+mPYdHdhrcnr1gl4zMji
DhQz1v5KwshNHYI/myDVzaLFqFvhuVTFPhXBOlZtmPJ2OlAEgFuyyibFj6P5KR2b19QE3lVJpRer
7McdokI9JjnHqC9J7TxLJpqVKWlbuXO2RV/vq4nfcVal214wcQ6mdG07+vak+kkE0as6DuskSg88
UnzVlpiexFZLnEeEjVVbGGutr3fIGg+0Nextqd/kMUbqItE/p+kd4sDHZDT7WMGvWzjlhzoyaCio
WY+6NCIFtUoYX3U6Wnza1uotfNtjZfWYxjWs3E16H5m8XlI+qgcr6cUtI6e0JtsuU/0TMKU2YXg0
erSQzKquqRicLcmm3BvH8NOAJedKRv+ogldGhesp/FGo2VDl7GYqBCKeuY2HEZD+MBXr3pFYCjRY
mY05R8wd+G9SOj43WUzWCinKDQ3tIY6yPXbru8LEmsug8KLmyj4vh8qllKNEUaQpsJcl0Lr5RNoy
3wtZotgh0iwPY2O7YcoCgq1oyU62R2nTOFXhF0Vg7rWlU0NyeOOUMyWQdoCFnpttTMbBXqdmeom7
ErelApk8lFvyknr2WPBbeo6c0IUXI6FOUntn0AjoYgfeGJp+sDIdQLmzp4yMjHUzISDLZuPVspLs
k1grPWvx9Q9V8Mp4krvdggNW2fp4uMG5NTvseuqAKdds53rdK5m5j8JyuIlss107XS7tUcB0Nzbw
+U4L16XqKSwwhL0ZzYRyzIwODfYKtVdi9fPLmFaKfkw+0wnkY9Gka0VuBbVs4zF00DiteuCSweWv
7vZCqp7yTj3jbryEsvPCx2Uzztoq75UdFSGHZODVmWQ62RIEqNkQ343J5u2S2qOnR/zLZs2JyAvi
lha8OEZ2kfOx2xldddtWRevVWvatV9SXwkivLKWR3mPiMgVQM68TObkVDNqehTnzQL0RwnJTIhLm
+8ns6gU/NLv6mD/1NS9MR3aJ+XMdTvznSDdP0RD5mA7cO47VVDlE1qSbvIn3guZIpYcFiezojkq7
n2rzOwPpTuJWgI97LXPSyP14FJJznQQg92rY4JHfIgwfaarZ1mXx4EzxDW1Q1Cfh1nL0bU+dTi/w
iVqd7IkQvV/u/DbIyeiIzVgHN05MNyzTbM70SdxqqzLeD11wAfxzDrCYukZFi5XSXFRmTh1etipJ
b1MDvL7MO1KPyq2llutekymUpXCwDvdSri1D/LkbuRoZSuWJyXqVDWzpjYyvc2OdxyRumOm7V5tP
nZuq+QUvbbyqpNdqiKlUtIp6JXTcV600AJkOd5Mazf7g1J9hG+57pd0Yo/OcDGw35/ZDlBgJI7vf
iAHlRUz0bSjl8JwP5bYo0x57Kb1Mcn6rDOrALV6RVmYR4oGWE+fcVc0laceOai3ILY01zUc1n/ei
zx6dTHpqbfUzScK9gbQx29EhzjNKXcp+M+ZoH0kanMJM35VVYQEDH86NMe+HIV2NVA2VpnUnt+1R
kad7re3fuzJ5yGeZplv6zWS7cqdc3oXRCAFCIVtlwTTUyK+XyV7TA0yYo3ov6eoeltlasgijsHRy
e0HzYeO42OffbcUAZV6vDeFs1EbH2R1l35M5eNSj8N5M5m+KxTwuSU21LuKeN+ywpKYNXs9x4upM
pqFR6QCzJdjvcbORiu47FZSk/EretGWq3cq862lnk4drnmN+tiTTYdNQGJ4Zta1vxN1nY7fUuxnk
rURXv7K1sy69joRmSsrsYr4ojrYY0pPUtJJfC5kS4YSTNJ4G51hozXNTJeJBkAeV7OE1lvrHcJpO
Q+TQmNN4jjaeg56Kxa6tki2HoeXZY/H8NYz8e2j7x0Pbr5ouA9M/FoLdt6hsxLc/WtNafOFvYjBz
0d/Q2aSvfxvdlF9YAJjsaHX8bri+fljT2r9QhgRre7F3Qm1EXP51clvw3rhXAHEoBs0g8Nv/hBaM
I+p3lw7C+4rBntjhB4FE+fOlwxppimXfNfKAYrGaCKpDnZwZjt3sKuty6DHBpewkFjvhW7C0/KRD
/D7q2W2dqWRqZJqfUyoTShuanDl1H9wuPnSRyt5QRanbiXl2x5SWrmHpXTBn+n0MZDoHMcAjgn1N
l5aG2BKTV/fy6FdyoPO/N61v9vO3vOnOjYSDJSvQPkaqH4zZ7P0MPcWfy1ZHmBvuVFGnK8BMrR9X
7X0zKtcp0qsVgw0a4dIyoUHcQJRoTzMFFMWsHHMxH+elmUKnomKcwxeqEk3PQh2i2AOBSTTICx3y
Q5ew7+sWVUIOaP1YJC1nUSwsbRhcbbJv5kXNSCLb2lBfgg1mZM2mz2shiAEFKCA5vUeU8za07rbs
b81FKAk7JJNlmPZCm59hjIhLmYu0YqGxpGgtkdLeSov4YvHtaTdDkAm1sfEzNBry8h9UVvD9TLJV
CemSl26RdGgdoD2CU5R+KE4vnoW0UBchU+tYLFVY/EX0oqSriVwo2VOs/n0g3keFZhNab3tvpjbo
0vNaP6t9ktG3bRmNF2SWw7enVK0PECq1etpJIcXBaR4czGbcOAMtbFHcOi65OFrsHHnjxBNiraDf
bxbVQzUw1dCqmR+GrnJ2naS0NLrxSpKk1pi1MciRu5SJ6RGs6RrqzZrAvDr6SABJjh6rmja+WKZ6
b8RypNIDoz5CHqpYm3d85aQnN72tXwJBj4yeqzx/ecqYennIE+W91M17w+iiS9GOyu1kt8G5LqL3
JtU6dNSGfq+mNG6SwOH4j2RjrY4VlcB9HZXvdM8/F3J9wPU7u7Ko5I0I1VuzkqYHKZgbFLcpdHXc
yIdIRHDr+kEiUVkm7jjQMCw5tAwz+9RUZ7jyKH2LneyKy34vSTOtoqOeUwMR2S8c7g4dfRo7dCc3
aD/RaEALOwfdaB5fCLA9W739LZnIYmcl8vhEZLqrzW0b0MPONOEqKX9vGi/BkWi4ZkIxeAcwyXWZ
lXkswPWLWWuokHGO6B911V9Mln/qsfC3rd//qOon08TS+S+u7HHbQTcp/+P09i0ui7fs59v7X7/+
t9s7xzjWZpqcfnbpOMtGjzNXpvbp649+vbnbv7Cd48oOqgOLDzuNH89/lH+L9jL49hqW2j9l01F+
74LGxM7zhzSNSpaUmNXfn/9K0FQWvG4hh3srlw85dg0dC7jCSazkM4Ky/r1SzP04PeO/ofOSSlxb
7LjgkZ2jz2/GoaEszglu5Etxa5Y3wu2K7hnTW7Uaivkp0KW9E5CXC3czzYpN+xBP1VMQdi+zTmBR
Mt/lNHmReuKkjWP4+pxQz9lc+0japkmzHRPyqWO5kfp2Y5t4G/tcXw9UzLvpNJy0hq1aG0yU9sj7
oZQvmpWcRUEcQbKqC2bTJXNqNq5qitusj2c3zHAe2SHfh0IdqkX1Q8mKp66VvZ4B1+26TT8zNA7E
pCvG7SCyR9+o5mtHJZ3UQWxMQ3BN+DfY8JFUpCKUtWXaeHrfbh0y8XGT36d6v9KgHRjzTZkT6z0b
A4WbuQLSoDM2MpuMqXgZLOWhrG1Kr5z1XHY3VQmNqXbmTc2NJB+5+KscJ6rx7KTWi91LG1mNBrYW
zrar2l2Z2+d4KA5m+haxALCt7zPJtVuZlqRdAUFhsol1x3K8aUa2Xm1f3jhSfxTivu254qfBETe6
4pYqQcUxZRLXSbqWcrA1WMX9e358mKqP//Uv50fjn9r8Lh/fPxqOjo/2x8Pjr6Pn8qW/TpDKL/CR
qWDDSODYf1H4frMTUAlqo/FpXz4/jXPityOERZ7JnIj5FMuz/cMIaf2CzeD/ttDl91QsdCBONwNb
v4XdQf77E+RvcB8tmydPtVPAZfj+0gdHSZ4bFntuG+lPZRX4RiKfmWC4tobY6Wq8gchtplsDMqlL
kswSDqZGod6J+P83vQWdb6VO4P0GBSJr7KzA/d8XBJG9YOisbdjk34Sj9d5/gxL0R0sHMEEcxaxV
mI2/vPg/KPL/r+A9f5A0IKdhcEuQTctQcCv/fEjD1a+x+bTQe8LVvK7vxGbJ6hRrZ9nxuoXHVTja
D9t/lcnhbfa728ECt/mykmIjIbnx81+sUUKlzQvcpsZ1tNej+jNVrWFLr91HZdW7mDjvhRYyHGZN
AG5TcDknnfogA4lIh+oi22iVfR08Nm2wGV9a0R/GmPBqVJUPEn3PRRncN3kRP3Ly3Ck13M6/B+WE
jOB+J6FwNGVgr8e8JNibtf1K1eLStWQjpvfa2jHhroMgNny2yjR1juFjtlRnhQ4lWp1BnRb/lHSF
LxVbIbq4a9O61dK+NdDCFVUOD56lmEuioatXyqsZ9LeGOfTc8Ft6gWnz6uusXgFGbF1l0fYahdIv
PQtD2ssFsz9Fe/PoRX1219IRVtMVNi6lYfZSHxZa6V23FIo1VvfMj1h6mRE+wPxIvHqs6lUbGw5x
22mbpnb7ofSxtRsM0W+rpbwMDcrxY/rM+pD2iJoK8jgXhj8tpWcUsmJeMAfjmi6VaJQudZ7dGcHG
6jXS2nS2eLNJdzX72Humx3251KwBe4g3s4p9zi7t9kwtdnxQZUADLBn2rHAdNzcleVOqMogVUhgb
KhwzeoqTjRM1T7Em0SUflBS2F9ss0fpNIIlLaFbZps4dYnfVlGwxWqobuYmw3vTCPMhGMx/q2NDX
AIrmdRTaBhioOUF2n7LkE0umfC568/aP49Bc4N4sJbhJdFSrdIbpEWZt7M96f+JMWtuzrfMyp4da
ZA4F3pXwuKnRgTOP2yYP2Ugv0WkZ5BbJsnU+GpS8GtumKVZjYq7nujmaYXOTZsO6i/DG5EpHw6J+
4kJ6mjvprNI7xb0mXYFjqdhaDJusUC5K0j6WAwVDgXyWrfSermuIrwPPXaV4n/j0upWa7Gs5HTd1
gE2PEilafqch9bJI26hR/KTmzQPe6XdHn2i8MnLVjWquwJNQhWfTfOj3evrITcLnLfb4W57bKpXi
tpe75KBKcnJxOqy3c6XYHuYj50auyEHymDhinHoK0/gOB+laVxN7TfHmsaDUEIdKzZu6V+G+OYFx
ssa28hWrr7emrd5PRiFOLBKSm69UOBCxd+g0iFJLMrxWRlgO4UC+e6bgKOPKtJ0iaj+X+8eQs8XB
75jRaktndZ7tRwCxq9hpg8dOtrIdknm5sTKGu68weUSwHOBFn7tal21zUY+Hr2Q5xY426N5MchZR
WuN6M5nydRjpyOHoGLamEz0NM8KjKv4VMvt3C6yvZDmDMLs6c1m0/XzQ/eNk+Z+6L/1/6qdkj/yP
ZbRV9l//+db+xyX+r//9h75Kvvi3QYhDjAexssymMsbKH6W0JW3FqvOvxsofBiHnl68sBLkGIjiY
OH7Ygi4qm7o0opC3lHnK/bkt6FdB1M9ZH4M4BrQ7Ol34O+2/09Li2siVNGGXh2hy4+ScU0IkIbXo
PaubVMhernOrEJK1V4WSbywNVhAtsO8lVEbfVqiJjhLnTrH70YuzaRtHi8AhtulUHqpaifwst65k
FZ6n1h7WgKkQb6Q5uk37AWwF/CE3VFpnJRemtZFic08IXEF8U2NfKc3vdh29pimXEsA1pYuPh0M6
UoWvtEax4sOu7jkCL9rAM8YoWzx7ufUammW6rQKBwpMbk98ro/4q6pkpLXAuUYiZylRPLHQfukGh
IzcMT3OTT24iEhubVroJgHqUbbicSA5QEBMhvDXeVaxcLiWXB4AlZyUTuy5UW8TDpPbtNJKvva4f
pWAgrGAWuP8V1yaru9XT7rsRDCn2zDHCqCndVVwyKQn8zObsxkmoiCd6uukdDKNpFjbwYvrXSIT4
ihJt8JqoaKE6zd80lC7b7B6p5JEOrDhws6VjfiwypLyqcz4zGm/vaie9Btlwk+Ldc61KupTT5GxJ
sOYAp2yN13gOPFNkFBsr0f1gVS+88WooRHjnp1CuAJ2QJMunkaWwjQ2+zFsehshicWydRlP5Fuao
9lGNT7EqFPpebWUvwuLGKPP3GljPxmxkB4xcOHpqml2SzniS2vhNTpZCXPTDMoO2p5r4PaUSeEtf
aLuC5nDwMsWy7C0jPyrqwbPC7F1rRx3EH63pc1JVu2iwrTtbaAs9zAILIygtbdvySdfDl74roTHh
+WyoWlzRTbTubOU2G3jEDupNM2jryai45GKXNKVnYhFg5hRf69OVhnZryeVLVEZ3xdyelS5+JScG
HdySb2atO1SD9E0NzWtsJOsyS2S37cpXq60+8GFt5JnQD27qZ64EXtjmH52h7IqiuVetssfzRvOz
E96SUrja2ZR6sSGt4eqtdDHv1CI5mT34OeyxloueyShn0F3vZP1VDnBm4iB4mwHeeP1QgnyilBXz
6E2smPfImE/jLB2UOt/HpuWbYb0pteKYtPo2jKlKiwbGqkxtjgkktyLHxzVZPVbbYIaXNem+lYZ7
YejnqY7WdPWcisG5tePoYoaqjQMQM2bbgo/NC4cWdjqwsSDS7tKH/hA0N04xPutYH12Uun1vx2vo
zKvZDu5KJA9lqs9Fbq0K9qRWP78GSb1LQ1hGQXSsgnKtyuI+jgqK4ZutrXWfTomeyrPz6NjjXd7N
ErUyOsA+vsQk19ROwTXgI6TaxpUH4L4uggMoul0Z5/A/GJLS5qnRxK6tx5Nlj+cv4lCihfts1t/A
NK2TZYf/G32ImoDUjZp00+dt6mu1VDEHZ59DYTBZ864Z6vhmdNhPFbZzjIdsnZnVU2ajHLViMRwu
oKIOsJNXSiq2WZiwbiy6ChoU3pCss79Vmv7ahvXhC19UF+VxnMVdM3d/IxjpNct/7LnDUB8nNfFp
/+zJLU3VJugmpt1wV0/sMWXcKLWgFpjCXwzIzVcltXxu2mmbLEbhptRuvnhHaSd9z0V+LBvEodpM
bkUHNfCLfdT1KbRICRQAV3fPDKtjLY93YTRtoiR6nvB/S0a2mzNR+Sy6750R/Gclkr2SqB9NKL8U
w4SPXH7LjMz/PR+J7/VMevYaieyU4CYWVnABzfadxf1ZDMZL0cbfWzDdK9OC/KWUGY1BhvqCUeNF
jMk6CCl41kzzaFv5pzqZN2DRcLxjomYDCjKL1Y/bhzTEhEO3NfR23RrpUQGkVc724FaNtdVNeFS1
ihdyyrZjXQI9G4uHL/6SbLcnXbCpl8wdYZ3dF4oJUyWsfGVi042LEpM5bkgluCuM4r2yk27xVDzj
w4EZpSVXq2EBbI3gnsKlAIzPKAvQOOndqMOkMEVq8SJXLXQlHVzbF7qpsqTrRKv2vhq7AnsKYP4M
sPBtr0uW7naJbS1O7L8hnYaZfy/FKvBjpxg39axhQaVksQ+UlaNVLUwvjGdAjeNSpc3pwQWzjJ/x
1tSe3cv9jSGp73o9qqxrjAG+qfU29lw25SJs/SLGEaSH9Ihkhtb9hYnzp8bB/5ny+V8VLJMR7J9M
fW31FmfZW/cH2tfylb+OfPIvMlBdQDcqiAVNWeTpX7Uv+RfyNeTD+SOdoP2P21PnF1LKMrAJEBeO
/FOZMdFY6PQsVSFDgH7+c/K5/ZVi/Xnk0xYAhIy0T5vX71ATwWglmijkiaigjadarLDi7CYnWBu0
wwMG9uxKvgkjmo3IiGD/Aq9aP4xSdNPnakY2UlyKINnKk3mkxXhtp6kXsZGaB5MNX7KW5cmfZfIO
PNBmCA/C9tS+wnoNIsyQV4b+0TrOOdQCOsnlFTDcLVatjU1kZNG9CxZ7KVUNbPA4n3kr2xjp1Pg+
ze6lqLhKlrLjaNnNo+FWLQ1rUvWQha+51bstHS05YLWKJ3hoRSedorI8asDvYT1LEtU1BJJTmvR+
qu2bmtRQk16GmXt5PK5xzHvyqLmyEnqVeIoxFhkT1nW92GKs4tRRarxHDIgd1XyMx1Ft8pvoML20
vRyOrNYS/FwziPK+d0lFuUVFzLQ3OY7JZorsXl8uhobuY893R+Yze77VEbUl81ts2GfAxa9dFz3F
MfuyLNxkBA5wYOFs514PU1Vw8OmYiIqoIfZqPjRSfBtl2b6ZwQWFhR8BUpX6/D0PAmzssX4uyJAA
F1yVFj+WjTsM5J1iFzd29ckOeFU289EY012bG7CXoDEhNpRJ7MXsgKX83JKHJOWrAkoO5ttI7+6z
wAQZyr/wpKQvpA32RVyejJB0rTnhzBn7Jw2YXNA4YJEDr6pRAfTppBiTF+ioWRbo+2YA9TbejLrm
WYV5XxtYmOr4QM6V2JbKgfjYJcGucsbDYGnrEHdMmj7EIP0aR3+YgZxalQ0TL7irZy31QzmpMdAH
I9pK8xzLIVvxtLxpgsjjzgTkUnzrY3KI8ZOe7y1KowH1voSaFbikDmDrUWjhCkErAg9ztem8XEwy
60/1Uif1o0NeAIDtkRO+dVm4U5LT2MCA2TB1k+3Wi/Gt65TrbIrezerACyLro+clz8qm8ptUEHey
vJllrRdJ+Sf81ANeURjY9i3U9KMymBg90+wVLCniH79H3F3Qt9YJq2gCHenRLrXVKAfsbfr9nKhv
0aQ8SVZPloQlilL5I4D5qmWiDzy9Ds6apXl22vmyVL7bWOESvFdRX/s4lRgj6myds7Cd1ArH6a6u
m01EBTSWu1Nk2DsUVK4AzWVICQwQzYzzYBeTeou7R01InhHT8lFc5DBZSZa0joporZqjF2KvS6v3
LH5LHS58inESo1iTefUs544tfab4RvgUSTvJsj9GXjNTpk23TY5Sx/KoG70SCEPrlMyr97xx12bY
7jKY41P9vXFu9VjeteRyY9kz5tDj+yVdtA1tOgD6c62D+pFVPxb4B+1XlhAH5HuX0MpZz0D8htpt
Od5psdjVNml0rEsjqLEmjx5NS95RIOlGQtsa84VF0w3Bk200E8KNL2pYbue69npW+jK3jKm6Je+4
AtMIQNOsbx3LuA2VZptDR86jtiFu3u4TVdmUM+mVTh/W0hACBg4OgyBMMjp4aevKOGrMKINJSflc
nqwsXAdTdJZS/WG0G2IHhnSQlafQMj4zKdko4wjaMuV+JXO5IyeWJeMp7xxI4s1tAeDYFZryEsri
NZO720Sub4IK76dcNjKhcI0MiVHOd2PDcRCVer8BD2ttsklY7NytZt1GxNKSgLS2PU+yL4fOTgIK
kM+sTGMz92Mws63dwQPKo1Wh1feSnK8a2Lt9Q6I/h1n2qdeTcCX1uZ2qk8IR31jxDaa3kxY/z3G4
CtX4qPDypzUflUJ4ccixV9J9O1vfy95gurEAM1uvrCrP+aL2CmM89jKB4sl5nsFFhyUlJGTuav0z
VMWlJVFnyLGfO+dIDiyshdJDnB4i5DwD5GyucszNwE/TZHF1lOShlV0QNbtmvPRVfkTh3yStsjGy
U5fX2FrMDycnqZWqu4jTN4gHv1allTrP59oan2pYBsnTSHVGXm3K5Gjo6RJ/mk5x/CxN9dGwVNDm
2X7O5FNJmsyu9FVEDUHEMZGlM46egCjXw6SWfq74IvuuDrI3TdZ9RQYVyoYLEcInlsatCjIDONDW
+kDw3bemINGzrBiytVI855Nzy5YMi0SzliqKoZWThlWETzw75dSTQbE7UruVgptZQLTDKQTT9bY1
7rMo8klf9fbg92F2i30LQ6HqObF5SbmthkW0tboPoPvgeOe15FR+XhI/zChLVe5FoF4ULlgDjzqn
dJ6qcow9Jau+N5pCrFGxE6/QWGRM6uRGqupx9+PuGu6j2Ny0QQfOXPosEHrahJo5qS5Lr+7az0pp
wVbXlrkBEHsOlNRL89ZXQv0B9vtDyr+0kw6PgUpYHvHEVF9SMA+pnK4G3FOJo2574KtMRyudN5sk
7/UlpttrV7Jv60RqVlqB/biVOEia6FXLkhcrV14F90arwnsyoSx0DZzcxoxvMjOkrzjAEI8SO+bx
qivF3dxKBxQLH43uEtm554QPlpavqcF6Dpz+SVU+ZrvFwZmbL8KAAj1qqwQAPMm3RXHCpyXegpwE
YBy/KlXnDfq8UcqPph/g5Up+ExpfLR0k+mj1bKFaFy5WdH+S1w6Iv+QkL6+9k/qRYh6H4kYtoeGG
DlkBxIEgXBv9clvnHGEEKbHFVxiNk8ol3IULOVrLfeZrXeCXHFtF2UECwnam2vsg2CO4rHT1PGmQ
Cqq7SXxICmVeDDultNFt5quQmxYvW97dj4KeADgSASqayj2nSXUc7KU/mO92CaY5uralDgAefjWP
T57AuySouG3sRyxysWOuajoa7KJ2ifJ5aXbthu8cTnVyAQTIo61fOwoiYUybOecQH3eVAc3pz8aY
L/qJq0g3+EnwHCcrh98hUD6D+slMXx24IRCsXduAmMBnZsTBrsVPUnOZQjwG82ZUsxv+wBP8joZR
+Wbp8DBu/RKuLh965qCGrBsEFdp5J1gKY6G6HeFSUwcd3V/Aquj4KApgswJlQCo8mzil3quuyuuS
yKeYcjwWIq4WPmjiOqqWF9j3AcdtlVrk5CLXCQovrumitO5nlRlhupYjPe3RVkp2oCa8Dokn0W6l
AvWEURZBhNc28hLT8GweLP23tg29esDMVZ11bdM0Tzm5w1I72pQnB2Dju8kbwqvgie60/Nz9hxnm
iCM9FiyDnCvufe0dzW2rDIPbz+9RCS50pDhksPwx0FZ1dG85oS/3L1Kmr4shWEkGayZGRJ1kOEDj
9RwBncFGybs5dcxLKNkfdfna64VPUJYFElrYYhZM29XE4B0I9bZVlXWQyXurS0+Tcmfz+PcSjtCc
IbpQrHXX1njjOuXdjqtVQjIi7zDSdMUjncnIoZPltar6giFkj47IUTZ4kki2ZU14O61hJmObyasr
geSdaHGkK9VpTNtNVbabQMeNN9tnoiHCT5OscNs4v5hpTPqCoaIyJNcZLY/xybXKE6MlPp7ipAxc
qQ2SlyBteuM+mBfT5HeCN5vWuAuY4wbr3UrCVcY6zKbhQB4/WTCtF0WZiO96kIsHmbd0/GFm6aab
1Dul7/kQaP0+naUrI8BWTj8hm9Tuvw0o/00Dyj/NnW0/mvytYPdC38bb+88etl9tKHyD367i0CkM
+Hm6bC2xsh+2L/IvQCR0sISQK6l++/kqjm2FhQ12NRPIgPqDDYXFDKgpmfAZOAw4UdafcTIbxu9X
eAscQ1UoHHJkDWng5xUe2Ph4ntJ0WgnNZH4Qs3ZaLkODdpgIA1m2WLJnTE8k13Pb1eF7d6TPFVag
aUZPvEWmMwJVz/+3akDxi9nrrcoD57dl7eAaKrMOhS4Kl1Ewhp7WJH6Khj/gGo4trsnjzWDdkWEy
xJMuPVnze9fCJB/vW30vunOfvtZiGwj03vrBZAtkZjCGrKuhd+4gHiAzuEZbr/Vw2e+yBmFToD/Y
pFEKMXBJ6rgDftZsa2xd2uRl6M98Bq3K4CLN0E2KhfCX3yJOS5OrZIar9ockeambj461sq1wkQ0u
c0TFR74bGog8qeRJ2rciW4DpS+Y6wnGX4wJGV1Df516jsuVVm09qGT625Xws56sj307d60yFRYZr
LuE2LvOI40nkCMXlVxPO0snicJADfsjFnnta0DxaZe0B04rHXS0jqOWvPQ+BRnrL62s6NbDi34Pi
WVjJnrUsof+rjjIMFExXBy51DC06cbIgWXMZATsUnobK8oZYeBPXhZoxbpEsaQftel+KBcGUlIch
LbbA6gudDkVtqaSj6QJoVgBkxFqVtrpuZO65FugIRth2Rk8xCboxoo4WhxoP4VRZbme7MTBbTyGs
pBBaSpP0KXZy1ELrjcqCbdAoZPNubW6m+IBh6ycPeCfY401nzUi/9y2AaaLoo0QSbeYCkwpl44Tj
g2EonrXkpBL0F6VVN4o97BpAFDyEbgztsRHNo+TMfuRwt1bTgxNHLMk0tKEdepEv8mGfNFjlrfi8
7FACpcQaTpJGYV5JEk+Ps1sDr8GkYwRALgYQRn+N6YcJvqy29HhiriNDOuY5P7OyjpRuNyeW35r2
hpac3VQDtu1CgpX5mu3LpZ6Zb/4Pe2eW3Eh2bdmpaAIu8775KbMC4HB0JAH2wR83Mkh63/c+pxpF
TazWpRRKkhkin+rp41nV+5EsMzIIovN7fJ+91ya9SDhtWeTBIsc8UGMalNBd0Ia3saRx3mOt8JND
6s/A0s1lTrAM/Mayi16V+lKOHht7pOmpPKdWZaEXB4M14pCN667K6aiFPWU76wJvxVSgX2G79/PG
m0dK6VPIkpZ2lgfdIfPTS6pNsFks/UBdz0hbKjIblRtIapzieiifl/FTPDvrWuOb70NYsemRCCdk
YMgEebuXcVF3bB1zzDty3y7aweDPwCWE3LsvVbl8jlTrMuTTx/Ju19EeUPQZlljMHtyl62+ieqrc
i8+dwYikhJzqBS9krN915dvUyy6jRJ2CZU7cckoNN1Lrc3IQaEntWYnaUQnZwxACiCGkEBqQzpQ5
OKDlVYtcKCYa0gmTEXvC3h2FpoKHpoSfwCiGd2lOph8m2kvhbyfldkCPaaQnu8XZ2qDTOF1GEpPE
rK4V95O4+2ftWrFTnbjh7oNn1sfbXFWvYzSgNKHzxV+PKEMVClE5S1vVuu25HlXoR+xu9rXQkyL9
akJf4mcdcr1nTUVpVZgtVXSoTOhRlb3Ka6gl6FRstVdUXN0B/biL0Es02We3VJwjxO4IWv5IhdqV
IXuBbLvqilMGYiX1jy3SWG1T0wSRB8HMRzgzxP0FQpqOoDZMzLcIbIn5EuYZfSEBK13uvEbfa1hf
ZmhEc6ri0WFGne34Ka0JAJKP7GeqGOR4l0vBaUbgY5EFYSY7BoV63iAEJgiCpe+vQwTCBqEQxeMB
muky7Zglu6tiPudWga/saUBbTMGPTqaG/MMRUsVXIRpkhxaZcQzYHCP0o2BkHJYamuUsxEsVFdNR
NDdA1aQSCybESCWOTYSl3FZDOaDYZDiHhgUuFLfo7lh9LmUKWPJEX5KeXA8ILC1qqmFxQccJ1EYW
hRtEJ0hUtItUiLCIsXRpnQ8TF5Ox2fdcgVTzNrKfkuCBjpvrAjEX9iLXWWnrM2vGZnKTGJdKdFUI
WpOYn0tuWWKk4QyJeKpF5IA8AZeBGQlZqmaX9dClLMFqLl9ChGarH1jEw7OZCZghRPfcQPblsVHH
FfRe8ozoAWCJPaXtvTqNsS2huXJx9Tt5ARNlKfN3mu51JlmCq2M7Fxn5nM1sPeJ9W2bSHbgMDsN5
F8y92wSlq6UqL8JrIjle6uNAoiWq4Ro3+ehrpcSdo7F38vS6lqfLMUNqrngBbbv0AFsGbm5cziOT
c6TOWymjjCUEgWKElIyZ+BTVcBWxdQ1YjyLFAAfi33UAEIvsmbjTopH0jaaVm36er+aoXhrTfSi0
lyTwNJLLiRYdMUUSZ1Ls84FOtCyDO/NvHlfFjukf5LXmf7xlL4KXQnAFPvwD6+GonU7dSz1dvhDS
bX8FxcR/+R/9w7+8vP2U/9i8KdYj/3zns3kkMHH2OBX175Y+f0ya4EsVVWWYZCSUodkKpMHflz78
EZF0bNB/w6C97YN+GZ75W4x9FNkZsi2/bXbeZeZAm8JPg/ArY3J1lH9l0sQ+zST5Yemj4hEV9aEO
NAZLUfn93oM6Mj+q5druGjexNNudBIPJyByuvqY9nFeRPIJwql6HOLymt3Zdq1qxoPZlCzjtZ5QU
aC55DGXA7CB3hq98pdWFxA0ri8oXRcq4R7TSpzlkZizTnZ9ibTYk6ayttU1syq0LG3KPV4gRj8N9
esh16YRvt2cY4HhOUNLDfN6OtrxLlOY5zYKzqsCC1KV7zeeono2NRNW1OOpbO96AvWJXk3qKmVyg
X8EvN3cVrW4W7MMWBiJHMN02Bqpeve1ra9WR7V3EAQ7vUjc2oURbV+cwkAi04pwMmqtBWyzUmc0w
/MUGDqMPj9Eqx30Hn9HqS2PpO+PNJNCNEmLkonIAsdpwHXP4jhWcx1YAH3vIj6ZAQFKFeFJkmVKt
Ur03OkS3OSTkloxtisYDXkwfwlJYWa8oItwyBEvuYPu3cLnGlTyhdmQCRakQTkF6iE6FwFSK5LjX
CnTlIOPWJU0ngK4y4e5mejIsUKdpPNy0BsaILMVQWoutjmOnXHcU8AtxJLFnThhdqGBq4GjqebSZ
4WoqRcPGCdLmJJCbwIpe1cziLMEz5E9gOXMQV24YADeIBbQzF/hOXYA8pRakZy1LZwOMTxbjyWWo
Wrg2BAB05O1+bQUU1BF4UFwjdwq8UAV4Eki0mlHVOpsZURdxKcFTsAM2ctNpDqnpTDoXy8S53kwX
HZ8Hip3SG6nl3nyszX0dKKdCVg9+UT+FdL4TpdbL/ZAh2/Rd3G7aRnqcp3ntjNLo+SZe3rqSvRR4
BM2fyCm+PyzDdnLWVmFZxAVTNJt2vq4YhmLE+IWlTVtnGOON0dYxeqQZLOlqZM5r/Ge8bd5oTJf1
1A0He1aEK1S6mspe2XdyU7m52VeuQVYwxrQkBdRNZF3LkRuGt7ON4cUut/Egu4Wj3SmwnnK1ue3H
mduPfNbhDlgZwhceBc13M5Y7aWGqS7nOqsU8QSTVR7rMetgenb9U03CP5dQtw9rrfHmTlcGZM8tP
oyEdKCU7WdZ0PYzGa6UXF2rW7xg6z8wQE0mZJ7eSkl+EcbPtzPSoFozxhnEeUUEWN/kWs8a6i6dN
JSluqBSoVxKcAsedqQ2XKLUKwmhdDsOazpZTa1MW7ucu67ZzNp67KYYO5gwbrZk3UppTalkcx1x5
sSNjE/EFsZLB9X0dPT5b5vqAj3hmEKuWmmPc51177uOdggu2rFtsvm1prozRutTtZMtdwB7xczuZ
5SYbqN1pCV0G9Usn48pW2kMjN5gE5Z0ZZkSiioOVxp6M3aqN1BdRVhn3/knO8juNzYZZ5F4dqB4N
iUfLj9gXADJmDIrn6qJrlV3LLrhUjKNVNKyJur3cGx6W402OEJs4w3NqTtsy0zdTies8ac2r1BhL
bTWHOrH6YLr12/whCYf2IR18UlGmP99JtnJj2v7M9tE6Es7jTI+il9xqCi+E3jFNiomV2N5rI0Oi
EUDhx/gHDX3o0TZtyczvB42zukeRjqEeLEvT3hhW8txaTezWuXRd2tYJPfUw1NZZ46vXcjMHnu10
pVf1GSV8/pMvN84ahu+LPpMUiCKSZ1WTH+c8OOVWpYA/GY82qRZNHjYDjZwMg/XMNgNActZcGKCC
F+UEDabye+7FqkepTgEb9ICeVR/7eh+Gd33keHbTumHjXNThtNF16TjSzhJa1h3XiVVuzQ8FcIN2
nNieQY4ZG7bac+hqtYn/TU6f7EoyEU5z7hF0cZGi5DtsnUfiqN6gGStD0rVFKCubOC5uYnvyJCo5
l0MsezFYWW0wbyG6PPDN8zjMLL4zzY2mBWfQKV6oS7kC9k6bkkyZRpPVz63S0pCnRt1rVDfUpySt
w0Xfd0nQbWAeA9uh4W5ur2cNQ4RkcG8ja9dzrMOtiXrAKFJeLGnBM8RNPvejUskFZ4jiVajTtd6R
NcJOxoEz0Jm9VMU927vx4zfQNGHq/nSO4/KEf0QGn8ynIv78XbynAGsTpW3fuj2LSdeqjSt8Twnj
ZXNfxOWJPmd75ej289ePqvypIAIdDWMKkSlMwmKC+PiwzjT4spThFdG9dpuu4nXkZVt1JW+s7deP
pGJt/vwEPzzSJ6KYjXDUhOws3R40NOuizbyxV1a8BF/sTmuMV+ViSYnanm/Ypj2nx9UDgBjcff1b
/EmX+/h0P09L7NpHNQ8FVrANfuJNvO41++LrhxARs09vJL5wBgERQXNILH18RfUAWKlu49EYzNgD
TINE0S/y8fT1o7y9MV88zOc0VJgASWpKvaPwhXswZq7ymK/SeSWSlovelVf2JlIW6pN0hKz9zWf1
NzPn+6doiVf53We103lKTm6Kxw7i5WLAarNM1l8/wW9eRuuTglrU/ZhoDS+j6L3t6JOuaTeNZ3n5
9cP85mv3/qmI8f79U2lzvamDkqfSZKtx47gAfnfhJvvmMyF+2S/eLFt8N969YGXeIzlJPBl2rP2V
a+EG+abp5Xcvl01rrSNoDZphfgrHTXUEdmLieWTzFjoXMmS9jOpvvj1vNVSfn8f7R/n0xked1JlN
4OA/ylxnUT4nm6f2Ao+BZx6qe/tCW47nu3gDamCTe843H7rfvYbvH/vT9cNU/T6fVQsAxbxM1Z/n
TrCW1G/Kmn73aXj3GNanTwNCoxIMid2xCwY+u1Au9QVD1cXwzeuoiHfji9dRIFrefx5MrW/61uK5
4O1ZKgd0Yn8782DVlkz3ctgE30WKvntin75NtKTIE1h3sPejgib9MklXOKU3XfEopdM27fXF11+r
bz6O1qc3Sw6aMWxNPo5Ku1PyCdrzfYV39f/iQUxNAG10UyY78/FVZG2p1WHFp3Eo9/F8iU+QBOjX
D6GIT/Sf3ql3j/HphUvhv1BxxSeCAMPC9Lh7TtObzPb6JYvcPFp21+2N8yP55gPy3aN+OkMyPY2S
VudRFUwCc0VhB31AXz+z357HTBr/ePU+vUV2asRSJflck7x+xUq83KpufWGQHlzGa/MHNYrh7TJ3
q6vmeniuL5N17H39G3z9JDVZjCbvLopyPlVZ2PELdN2lNSYrXW2/eY6/nW7+eI64Yz8+RB1zoUwr
XkeVu8zWdCfMsfC4j2n5WrLAqiUmO7Xd6VL9zSNbX35saEj7+MAksoZ4EhdK2dq34Tn7nTg8KWeV
+s3x9c3nEwbHxwfSo6qb45YXEQaYgzViUV/rS9LPVAVaS1wlr72zDN2v37jffrltVCcV7Aei2Ker
pNzxkiaWxPGPvckGem68JNn9f+4xPl0hCwbWWbN5DIV4Rx7jcXkuzW++3L99kxzUO53InUWq/eNr
Fxq1UdLm3Lt2WOOrxOsVHlvdyyV7Sev318/ntx/2d48lfpd3H/ZadXLavIMeLeFoRslCbCHeHuFf
MvH/f5bpxGePDRTbvchgWhwAQh3955rvsS76KP8ZPf5lmz+/lC/8j/in9wLwb3/iL9MB7AtFoRUQ
Dg40NFW00v7y/6t/BcjApZSyM4RdXdQG/pKCyXWSNAZGq1oywARxSv2BT1PIeUI64zL85lX4V6Tg
v31eP5xVn16MT6dGhJW/szBauwoQtX064Cazse7SLSUf58kwF/Ty+suQDgDs3jbSX+hTsd5MHiKA
pyEhkw1dUzRP7IteJKnTt7AOnhQIknGiun0kuVLm7Cu92sjlSBWR7YXsw6VgupgS6XKonYtBM2+H
pO03doQSEusPocgEFaaMQkET4BJEekDaso+3IB53k42rulGze/BT1jKS64c0jxNiptkt5Np9aU3n
JHWA2pYziZm6Nh0ayu1WyLiImvxn5Q10x80cd6wEx5i8U+RPSEkZvYaaNO9MwZ3q3ghUCg4LpzOf
k2q6SUVMXBXAqjI0i0ULw6qDZdX2Ezso6FZaTI7Ihndlhvq9Df9KfyNh5VE370NfvRnSYLpRa1W6
nkbjh5NErL6QENIFPRK7GMCWIkBbOq60hKThYpCDZZ44S5kiFjrC+TeRIHUZGsyurGS7F0hwvMh1
Ttc9Oh89E7IH3WEGhlbuaWK5H944YKNAggHRMdaJ4IR1ghgmBXAw+5EQ1GTGT6wG/QvoK6QkG0L2
w9yKK6fyVAoMmQSPLMga9vYkJGPbPNZBlByKcgT1mneUjQTxkUqL9mCIjBEMNEBGoUUFhUgghbr+
mCnysDREOskkppQ4VS8gPhWtSmSYZpFmCsDUk63qZRKJZJ36AouWTA8TddAkoSqRiVJFOipXqUnO
aWFbpX35Oge4LeIEpIVaBc0R/MnDlPGqaJKGDCGh2C2CpI+XQ44GbqfItm3OjyvbrF4bWf+YV+DH
1Mh6ZrrNFzp28cWgTs65NsQXc+tcmUFbErAjz2wAsThpEt2NnU4oOcNclmrKi6b4rPmlwaL+Y0i8
CVzMouz7ej8no8xsYt06Ru6pTbAKA6h1jjw99nl7dDq2dlNLB43dX8plStkKetiyNMb01Ck5LniW
8RULC/bRihFVT102T4+dUdTPgxalntZq2VUgyZYnJ/VwFml1v7IHB095lJ9s0++2DXsa1avRq68y
mBSJgFOEAlPBie+vgzd2hZY2xSEZVOO268w9EQghjgvmxSToF6XgYEgGRAwk8mMiGBkOsAy0Oss1
CTiuMn/y6csiLZwK0sYsmBtzq+0owezhFjv235pB/31n1H/hdSLX7X9+tBwe//I/0/YxqEGwfThQ
fgXQ+Nt/P0ZMAc1UOT4s4v4qTZ9cpn9tFO2/UsNkUmaKBdPS306YP44Rx9JFFaJtkiZjXvlwjMgC
NqCCUTct1mD/yjGii+ntwynCtlNhV8gukVOJ3/HjpOI7sTTJMYuBGgMdOy0Ki8K5JSaUpsmJzory
OkgLLJ5E1re97mP/daa7QWppUgMHvizAEC+kuMRKI0I+PYYq/N7FcRpJUvAd1o4w1VptEVfmPrAw
tsWU2bhxm2A4AUkgUgHVlotbdbAkahZzNkfFYPAVxwmUrI2I44CaxsRVxS5mzvHOl3qlunqjmheO
pFeuolXawaqbH36M3ejdm3r826vwvtlCnKCfXxsV0Cliq6PzMn26nyBlbpkQVErXCQ+Nj1e3+NlG
GtOi/UPR1LM6656+fsDf3MHwF4235TMLY2acj+9GHygRe72ydMd1sGk8dPN1uEnWzebrxxGj7p+e
GOlER8cwyTT1adw2zbQ0+hRrr2XCkpmyS0uLOYXUb6q+NfnPczCfXWG+FNMS34BP9w5Tw8e/BgPn
+oDsMT6StY2TYqvO+SmQaMHjo4cDGkjpKENCaqdWXarlcGN005k0OT+JdeGab8ndBdXNULc3VDRe
a2Np8qPGa0tttVNsVBjzjF54pa3JnXDiTJoMv790fmCsokaGqs4h0Z/7Kd8qMx4txdiUcweJjlWf
2TaurWa7gmAFbBdDRMv3FAVBiq4vm049cyrHPKiV4q9MJOBtFCREpobczKlTGdozuzZ2fTwRT6jw
16XjZCxjJzGXEGCDO9Xxy2Wb6MkGGFW/M/w6PhWAtm5tFYcHtDWoGsal1Wa3XSyp+xkYFpXGpX8V
WtO01Id6PrBnii4CXb+SJGsbNyYilTy9BiZMVD8y3VYe4DXkA7sl3Jw7y0xYQLbORRY32WLu8eJo
oGrrMuF7qk/XcSeltBrr+oGQTX/m24HnpLiKlGRULsp6NpA4VC8rY3z8AWkRuTcfamXszznv1I0+
zeNeDiu+h2VrrOHiLhMnu1VCfSMgGwgXVuYBstfwSFJ01WKIYADqyP0H7bSanOxnAGTsJ0KAtiRA
3p3wHZkckfhm4G9t0zbYcEnhLZgx+jnxfFYNk01ifBbxBHHuEYIhaAbudSS9whGtBVd96kAf6A32
m7XhHCTdaiiMIlLUzd19TcHaYjY0+ZxxfFz4s6TcppFSn6eYOTBWcuJjEervqsRPQD3Um8LJb+PS
vosb9sw+86QXimZR1dGZRwAetWGCw55RY0X+DeN6U1BLbngze3tJdJWCkr+loQBfnAPNS1ZJnlJs
GneapxvzVqHwdLRwz6VSyhaqR9jMsC7jErZWDkWp3AB7PXs2MENrB+oEoyodBoZoV4V7daCLdV1S
u1qK/tVYNLFOJfZSyWemc2pVzMQ0tmaiu3UWLa4Z44895I+G6HeVRdNr2Ja7bOzldZckMVyOybx2
7DlZ0tZKURHlV8zqCklJR8pWdRkxUJUWsVcqZqXGOaXOQA2YaJ/Ve2bDUTTSZjotq4NoqTWxzVGC
MP1s235PzOlitBqvD/2NNOp7laJbvaaHKJoLGjRrfqpR5EDGA1yvyP6w5nkNl0pUEUJVSME4TvmQ
zca91qfbwCFDbPZZwK3MkK81qd6BhDjUgdOutBzdm9cQ8XvoT1NP7obMG2tBfAoluDHXyXSv6MeD
Vvo/wjm9iEcKswJJucS8cGXwY4pag40FO2c5xgEBj8y4Dcvuvursc6AwAdUGVcoiDkqllc7aAjam
N8vNjeHIW+rxijXMLUpjMVl6HEal23PIrkYtvuitflfpI2BLP6U1IOTblCKnu22FpYs6vYoURfhT
noJVjedtyrqDqk4+BQBYfedcqs5wEssuCLFVaDsuXiXPUqN1k0ibIufpSkQFiYs1FZysGJaIFWfX
QURHAb0hOeE4qb9voUxsrViR3bez49831L23iP2/Uc6J4gwIAMHyy4nwshCRhvfywj/+3h+zICkF
doRUmJPatziWf42COMjQCkxBmGK4E3/yxyRoYiwjqKBTFK/TgP5+EqR2C/UBoUnIIsgQv2x2fx9u
cOjxbmDQ+82wo/x546Jq8AxEWTyhLLSNj7PHJGmWFJQy/pfA1dYAU86CU1rupmJBPc4iPHGOTpsf
K+ubIUuMNB9nkY8P+0nGSLS5iAZrFrabeUVicymN3TJhNMxj3CUkRLmJXipksN+9Pb95upqYcT4+
rq6S/JANQ4aSz/9/fLq5oBRGmla5JKsxombbqlb3YUE4esrPtZLIop+AI24K2DTttTPTp9FqV2TL
Y/CL4zaLnwoFeqJk7mpKFhXswF3n38VBuq5mQlRDcEho67Bh/slpw860PPXJz1SbljGiQ55QJlOq
zsvXT0rXhIr++VmBrECspbTJUoQy9V54VC0u6J2V1K5Du+WqzGwWTgavXxAclcxRqa5sN2D+rs1y
X5vasSviJx5k61O57SAUtYMH1SjQb3rCkGWIQT0b511RvtY9mfYhLq5UDmazdE69dRHNiZukNNuZ
kmdTzhOx0co2ZgWJWZ6yHa7E5TzmrmRrJ53Ms1O1F3rUwKIncan3P9OaBFwsuXRlb4FM6X1wyOsY
5t4L48VZWtBhgWo1URCwVCkUVWb1kBjWveJfFfYub+rLdAYqoxH0vDP01yTf9A5Wg/rE81rkMjSL
yFg7+D0y9RTrFOolxmEiZac6+whJK9lY6XHkkq/3z1iP7zJrOKA+DajC+bGfnFUvpbdtrx/svMXR
Pp5G3fgR+s1ajeuVWgdHKg4XYHB3ZsRaYYrkhwFTN/b0PfSF81mh5KU3iP4oh8FXFkmQ7u34RQqq
E6Bml+6ppVlY13oxnnrDWiWhsjbrhnC/epgKExJtTjyPuWjALxzDqLWrZq83WEIaFZb94M2htQJQ
49FZsxiJOQDS2BST6ek1WtVAQqCSXLIQT36V3UsAslKM7uDnvZHzneCw19nmCcrtgujJbTdQQki7
ukm1SdM4zLQh5T++qwO7bbppl4gAQ5pyzjJeM3uYMwkfEdzkxB/t5tT7OLMpQ8i7Z5UJHBLSGV7l
hdK+Hc1bANbrgNrdKsH/j9GK8OxFo6WH0vRXWVRzoCuEY3J8QHiVLKAdTrMiafWj7Ou17eReQL85
dzBUmyTLoJLT5RBi4y7hrfIGgFo6QIrbzahmgB1m9ju3oXVFc9MqgQou4WpXIo17SKydIAVobFLC
S8T5VWCdM1dQ8Fgd4MzuGgKlk0bHpPYgl9O9ZBi7ATiRXABrKLhpEf5Ks9Z3tjXsE0W55Z7JixIH
4Ki2NgOZvKa/oVxmoVRkqvwWHaj3NFPzZMPfZUmMe/2nhGmj6QgQsPUNXiucX0ZcoSLxVZ0cL7az
nY+ZV+qiFVyNxQx9f5FAOKXIl7ujLtoI26Oi5URkfForIiKcucvYtOoKedM1yZ4h5JCP2Zb+JULd
0irknj6RFT6StVtF+Y1saBeJk65r3Bu6PD7mhbUZoXpLkXRp+cpFpkpnST96aT/cs7k4UgYKnMn3
jJIeWGXctlaw7kqirOF0NfVXkii0TUVjRbMCnumqDI1NT/qJvk8f0GthAQAU3Dv5EBO/r0U0JVOh
pr7U5U8ZwbnVrzUgaWpoLIsowr//lMk+Hv3m3CxJpOgGrcX0qhnmQaDEZYhTGaZ3wzxP/As7fRxK
5dBk4TqFOBYU4VqLsj2l8c0iqFhuxq8FHVFWWW0kGR2VMIk2RwStHeoI9rEeeoneEm+aAIWCWGq1
a5reVpnxHI22KwPYtQm1YzSr+it7uoIGfzNH7TKxZ76V2jImr9IP3YUVh9spv6jpzU0rcmtkk+oC
GTgul3Onbyqn2EiD/FLW0j6bcUWmuwDjn1bOy6EhVUvJmkZKfjSlTYenbwKIpjtQOgwPmL28UJVi
4dPjwIZiNY1cWhwqW2Vw1SqqcZmc5UbM7WvnlWa4Hprgwh8db4idXa30Xj9Z60Hg6kMAarjmqA5m
35p5PsbUMftRJsOqcChIxUWYkm+r62kNyuEAJ2c5qMq5abaruYdfwq2XRQtWC/+AWtyT2vcuN1L2
EN0FUrBp+aQNWMmxT/5UDQBzVBp7CNcXxtSs6tFcYkRbVEZwo+nh0gIp+9+D6DdZB+oh0KKYAP/5
IHr1mP8FvHtd/OX5hcTDz6L+3/+r+TiU/v1n/BpK6WNkUiC1ymj692XWH1OpqaBLqnCm0KXeWhz/
GEttBEvdkWWo4AKQ9WEsdVAsbVi26KEKyPBPY+hXY6n2m7mUX8xSkcNAZ+lvRK33Iw2lenKBSEJg
hm9FFoNQ07sEp2pNFNUHvlJN8pUZqT+cgOgq3RngmKZsb6bdWTmi04ddc13I9DWDReHSFLYvaAbc
gI76MX/7nqXJrTJi2ZXy0QuU9Eyju3iUmoe51F6motrg43+d6vnZ5OveOcnjZBYn6iheNV1a6X51
JRcNw4YiMfRlxlmREt0KIzleUe2jgD2eJk+NCxL0cWpvLKRgnesSKoAeOC9lECNByIq5QAm7nvPU
drPQvNXtaMuq/0CmICIVajy1YemxmENC6J+axDm3NI2lHthj2EuOJRZmjxj5q0VcG6Q72uQuUfJX
RYJrImsWa7QAoQBZ5AxDPqBOqFPYaL2i8Zd1A+HTSN0y1zdIamuHsEZNaAPK3d4ocDM7+IWaaNwr
vvljHkOhxkEnrFX0AFQ4Xk0WXkeO6L1mda3bkRRJM/9MEtGR2Ih3MlkSLY+f2NdRABnOL4YiP/hk
6CgZr35aabE0ANQsQhFN4R2Fnw7vR4RW/Lhd645/RTfEKzUhQNdb9bzF/tMutHD6qepSs9aELXcU
Bl1HWHV7fvaizcin+MLIGwlLr6VUynqO85necGQbVVh/ZWECni3j2hS2YM2XCFm215Ex5Mtw2JUV
lYrYw1u8xKjUlJ0JezHkrtfuzXGcOO1zac3ZknlUW6hdeM3F9kXHpyzjV64IsHNsR16lDw+hrd3E
YbHXJQO0KFbnPJW9BO9zG2gbU5ihdZVZD3d0hEs60gliM0PzSanLW0dYqcuQ6VyYq2Nhs+6b7jzH
dz0686bEh01q7QE66yoLqM+bI+Kc0rHBt43SeuHg454B3xtle+ZkzsBSGFuqMjol+NLxtRkA+8AN
4dFD7UdUsAqVY0CcTvfYNcA1pUweKZ4qDlU/ce7J1a0sGRlPrBiOytwrXjypCbxx1QG5bd7P9Fuj
cYgIDlAV7iccDrxyAJnvEzhhPLdJKLJRq/z6rsvTF2VIz82U2pGu2agDjUZGHhzrJrieIxgeg0VD
n1loj6RRXyNfXeWGH7EGlU746a8cINyZMWy1cJRJNYYiVtE+lJbSr2qTqV/TqF8t8/xCOydYB3ZI
U3asCJ7LUj75jQFatqTDnv7XIhqvi1BfWxP8fkibiyTPb/wp138mhSZtLIOZGK2Kyu04GZD0xppk
hyqPR43JoFjZPd5mB3VuVw/ZpigAghl9EpB7yOihgjO6aVL5bspSe2UQ9nET2DGtamGBNq6BhXCO
RmeWXUER6xnJCFQ1fn1W0pMZN90PZSqtTafUnj1SbBtFU+hO4XjWlfBEwWG4WYZkTr4yZOD0z0Pd
2VRJlR8KpcvXRQO3rp98quMhSW7IO8Wr0VQ3hRZfkTopXNlgmC0mYkSF1m1yxTzQzHphjVm/7eYE
KbCgZH6j+jAB1LyFfxL7svffR/c3R/evzSAbkn9+eLNXvH0JPmhI7/7eL2OK/FcVUwptJ8LN9yb7
/JKRLPmvDtbIvyUXBbDy12kNehLyJKe1ZqDw8Jl/f1qb2GAc1o30ssiGbf4rpzW9IJ8FCI11p8l5
rfID4WCKjdA751PId7DJMRq4eRCBDDTxWSnJXHFzprt1Xa0dreGcipqd1Fb7vCmGNUNrwc3pcOzj
4tbRrXt/1lmvZ0a/5KZcd61gUIBfKSt9cp4rvctXsyqfyT7FpWlMEmku9YR4GHkO3Z/2alpcUVtw
1jD0LOY0b3dFQcVyOpgZmMZyUwjW+WxCRiiS+SqqTJwM9XCnJLZnF9adY9Q3eWRSWdGPxzFt92Hu
cKNRw9qta1tagIeu9lGryKvY0C6ROap1hskER8RLr1vPARWrnQJtY+rurUIUOk/AgRynN8mVT6oL
lVyhK1p/GCQ9ICpjj6dGV6bVmMmXlcaNdq6aQK8mwHvzCLnSmAsCOI65yxTRGgUojAvIQD+f7jcu
3p9y1doo41U+5l5TE4XW6XuFb2zt41R/SFqciCrkHVJySrSIe/rfVDhIqizVP9OoOHY+sbTAgJJT
2uZFJydPQBlKMEUt5osxY//REhvv2eyhfNdgyGIwh5ktGnSwdigi/0/fWyQ4WKm9BHFRbZwseaWe
kQIv1JnYwP9SaG0EMk3FYx10yXnbyXehPG/TDOxHIuvPeq4Rth+3BOJPYUbv6whF0G+k64LOn/U8
ZTchbRngiZoTMLDh4BRR5WlJ5g5sfqfQXilVtLG6cVOYzX52xqtQ1a6iOz/GIkmvXasOm7xLYU8q
a4JrwOcimAKd1OOniW9oWPlhKflZa6fP3Rh6U9pd4mZyNZJovj0DV9Zvc2M6chV1cZTsELOAW5VQ
8ZN02zQhYQW4doYoxK1ENW6PV8pNVUJbojkXfvNDZuM6ctr16Cu4G5VdT9jR5ooLcB/o+pxdG9zm
Brm2SajmVfn8zKMCWKpYlwRQSyp8QWajPf4f9s5kOXIry7a/klZzyNA3g5o4HN476eybCYwMMtBe
ABc98Df1Le/H3kJk6ikUCqlK01c5yTRlGuWkOxw4d5+9167TR7yfxpXXTs0xbXEwaY48R44kJccj
dWogM3ZAD6Ko2PFt36Ga0lys6vc9+sbyrIioPoIktmTWKQO+jbvifuY6sfWB55jtXepOt316QR+S
NsVewqJUcAwnNbVq7ehr3UCjqqeGvZ6MTnqst0GeTWqQO9bzmBr6qlkYShiRCAdDVmIffAvu+6TK
8K2O+R94skCMLrcAmd+sSHwIj0SQkV5yiUHHTjTtmnbFT65jCmVJcfvCY94keLKxFtiU07lQowYC
q95Cquqr5B4Oihu4kk7tHLtAU7sUQPL4D5vo0hXO29Dahzzl+Kt1KiD0UMn2ntpumTqcndKOjBxW
LNg5simuMyI0tkxuMqdL8aW5X3AgVJuaLe9q7vk4h4Zk1pzAyB2jw5TXt7oePjlFypRKXhU8gGEf
7MwgTqVGd42LXFd66RVaegcBOgL2OGaPYwwTXS0AknR2si6HcqebtAhVerNzIsdjl5ggqbIjd2M2
sAWqZp4QgxTHzIv3Rc14bJvGkWXTpaHkal0pZgCm6AymfxdJHY9P3aEWqIe6AItet9N1vEQgBdSb
XD7kMWs6e6AAfB4xSdgZKMeZHrZiHk+5Kk5lZ17ZsxqtRrptdARP3wSXt8pBqOvFiCFvGOFpVvd9
75bcNqsNpcXHfq52MUqqdJiqYIvMgcimTTmlVzTCdDB6qEuti/AmrSbugG36PhjDQ9PSyq0VoFQs
eBgIRNWHbg3aUfS0jFYSUXccQyiy1STWytxpQY/GzR5aNL5RJq/9DFaGJ4BJOhvb7tD1xCTd7oaQ
663Jd4h7Ucy6boYnaYe2seknArgxvRW+5QFNmrSx2FQqN6d2VPRrA5DDDiG9DDrcJiu2rdJv9GHj
9uW72aY0gcqZfoRQztuhogyspBF8Vams6hygbZx7+VouNzKZ7WQ6TXDSq5tUZl8rVQnKlP6idhBg
7YBFtsAnRR/v6SM9QB87Jmn22tVojgrFhIpGN5JhBYWyYPuz8b1Vp12+JPs5fa49hVy0SLxbOnLg
lmsthGNnCZA3VrRpTV3fFJErVtqMChXO4XslRs/Pm+mzkIL2Tb0BmShSzmlOR+lzk8hLbqbZzoae
c0HQiralJu6LYXzUwvk1ztJ9Ug7U09a9g9EbfYix8QgEuvCbtMRjgZLEpYP9zymrFLY9fEuAfCXk
C3njROHrv+fE/+GciJ7y53Pi+Q1V5+0f93VSJB9vH/+4+z//VXyJP+fvdZ5fB0f+Rb8pPY5puFyd
2tJIg3zz//aPDI6LwLI0/TGzMR8y1v02O9oUyuAktTjPwcrl//rV0ewtP0W9iLogyFUgF39ndkRt
+nF2xH8GeYPffJlFKZ37/ezoTRHfQyMags6xNmOjX+pxuK+sSvGHvG6CpuQm2vdl8ujZAqm40rVd
JcVNDDbSd6PyQelhLFWNfbFm0M/dzClPwTUUtEvxJLeTh0h6O6pbOEU1njO8hMwih7KmCYa7Pk/1
uPHthrvDWKrNhd/UHwejDhzXDNfE4Jdrfu6+jmZYcn5qwAo4dkP9Lu0xq8x0v0hPoSnUtd+A3/Ig
amOMGKqNeUWoLwTeuQOHxocSpxkUZTgzMILTarRO84QxQq/SPbeXdUokGWTvfHQm8d5a2Yj9lvC3
A+FsSPvkmHecFFthESSrU1wkKsgBmJ7NVZMsTRXW9dDmNfe+/CMrx42Mu2Fx5ECCbg6QKNaTlTyq
PSsGw3Reola7jYsRk8okbtw03TZFUfmRyI95MZ4qrcCKE9rX7WiC8GrtF5xWJ280NgVC2Uoy7UAC
bYm3KzvDpO3HDF1I8cqtq+a4SUblg8O5WEW2SsKtjdJtMbOPgZNsDfXzmIRvhZED7IFtVPXl1dhH
T2nJc1jM3mXWmEGLWZxi0M61DNnM5ndGh1UM59wFatWts5gFXYjphVaerTL79CSQnATdSrOu3RAy
E/joeHZ2DSOGNpsX9jP7NLU/6b97SG3jKgd33Tr1HbCXRyzUWwwntJ5411PXsyQRD3iQr6bI+JRR
fo3iRelrazOxZcPnVPP+ZGEgZXnr5bABhvktgZwEW4Dxr4MZsXJyFaa1VWp3VEq4F3D8cmP3NQcN
iAJBFtXAxNKBuPrS58d9WKz6Kny1Na4MY6mLqVQtPUyVTkMTu4UVQWpSxYNHU4x8rs30WBQ8W8Ay
IFLe2guf2uUzhse0QO+BNo95R/RJ44JLRMZL4bzMi9nXmvg82HBP3NiEhxaxLAu9hU7oCYcNgAZ9
xas4W7mjwjOBVZmhZ+Y21e1m25hts6bZkBZaWT55esWetVMVsMPZazvaYJI5J6w0CIRx07xgrs79
vI5up1EccInfi67Hv58IjwllfA6XQhds74A6bBq9O0/BPD1MxSYexnyx/e9ss8eSnJ9A9zc4ePh6
wYjpN07fPprk5lfDyDzKLcBPu8HbhZH5QknGMuhEXAthvbUoYGc0g5tkp313EwrQIcbIsXNwxq+l
nhWr7+69P7ES/OS2ZSFNg5LkNM698AfjRIMPq0OJhv6Yr+SVCOCZ++k/X+NvuW7+/+7s+Mutxrks
2s8vddK0yc+ecfzsr+KI9otGEp/D/W9Omn9tMxztF3d5XLHnwIb9vcXG+8Vjx7F8gIsL+9v/9dsT
Dtuz5RHnMdm9kOv5O084449ua3Yvi51YpS5Od60fHcVq7LgVGxDmWtoHVlR70jA6FSnIu9ZasSGG
6qWK8qyMxdmcJ0i186Pl5S+okod2ZAnYsY8nAYKuoEQwsvsd94GtGMsn/HQ3WjRtHDMB9cexAIUv
OXl0LQiVr45jwNUwArN2Yl8Cv1k7CgvzoYFbbXLkVJ3q2tDVD7I6R55Up8gsO3yY6r3aLonU1t25
VGRNyvjIeXDam6K117reP0RW+RYbbn0qc1YDVke3RR4iyg9Gpt27U5Rv2y7tMa6qsDjtiXtEnexJ
sViQpqwe/HOhvJpFrfiYKuDeDQTzXCuu1nFe6MiesbxSrfh57lD9B02/1ePoXhZiXqsua1xOJFvU
4C1E6SdHE89dG22bST2aeczZOTo3CgM3ONa2pM6s7K/7SYJk1Viv6ik44v7ETuIeOsrBQR+SoR3k
afPqdtah6bEq1LF5Vrj36SjagxsfdT3fqGO06yS9YAavgfwybcHQs5FfVghj8Tmq2ZNiZ/KTO3m2
tuxugrotPvvUfGSIOnQiuQOvl60Hqd06c07Hht2Au8vxUaoKjuUOHFEM+XrKm0OTtM4rpD+24KV3
ag28FwzcxRu/50tTjsatUMgMGaLR1r2q8LCq053LenflajWVlVb+hSWLx5PBJAk1jYtaTIXUkLfS
1/Tq3PRsHkY5XnpTvRk9OijsMtypLSgB7GbketKovo2GTkPFHlI/t/PhUGON3VCDPNzotUvfa4xm
xjlMu6ly9ZKkHTV7XnSCpPk2xfNhYqdMKSFhmHqLOH9t1kq4nmR3qxX2h5VYWxODzaoP+RrIdv6o
6uGBFTP/4PEpzUr8pRbq3cyVSpm55o9yeuzTeWcpYsdjD7LmrD9rdbMdVI9FVvPVVMxza3qfLtk2
zRIqIPJC3qhR/tULw+vcse9mp390rQpRsHCuIMVUtJbVV62OASxznvu6eKcq7Gs+yrWdKwcyr0ez
NeWFGpKLVs0IYIJ9QMNQaMRPslM2eI4xehsWciLYIHbjsKYk0ns8KoIHd3LRpvjGmPMalFJI+VNE
gCAzVS5rVmo9rEq/GvWtrVAl0UYnKeGLRca94dSHdIyCskyPdWeuwa2917q979nVOHPx2LcEd6iU
uIqH5fhYxNnWSrRubXOtEMED7haHBVSsaphuXeQvDtJbMhq7DPZ+PmYXArw4WZQcEHdBWW3LdwL9
yH1Pa8BY1djtlaH/6GT1sNgOwWTSv0GbXxZYeZNuYkV/ZPvxmgjib7NoCFpZR5P4QN9S5pjM0q8G
YkgE2OidSQXn9hbESydNIhNs1ywJ8d1UwzNtlTdDHLonAiGnNuxj3BnNF6C0J0ETnZdEj7LXnsZK
wCIa95XRn8sqfgPlStkL54f1mBFSNO0iucQF13fqqlGQpDYTJ00QUd3PsFk5HScRHZBmFT20pSIJ
EDpHNzFu26ZjgSmKC7PgI3i4uxGlB1QqSzKa7rHwDFDKMzu9s1IYqIqeN9eS77I/lV62zXQpD7A3
2CLaOFmauVlH03Sq5qZDURrFJk9GeecNhoclqsfYlCT/PBL/uU1zOQT9zuFnsCLmyWFqHKA0zM2/
PyQlpTqZsykMaCzhdt477wJ03krfG1uOREF5jTiSfuq3fz3ifKsb/+FVYWxrlqGb5KcZiX//qrg4
4CKEEtVpNQS6b6y1Xb2zthRDnf92OIXHLKEkz7PwyRrut1/l+w0CLp6kDDsz8LL4rrF0PPbD45SL
f4bT/vSNXKay3/9FGCRda0nA4HFwvzWqfvcywENjGVYJfxGTYVvfJ8OZ0mkqGjG67v763Vt2Hn94
KW+JBbP6tI0fUzBmnqZcmcIMzBZ3dzY/hFbx3wBhfvbX4GLFo0Gmh9Mbp/7v1y7c4cXQ6S0v0Wyo
Fa2Jh6z0VeX/9R/y01eBmO44Ng1m6AG/fxUyhFonSGIFWfdGwJdtAzfBEmo/jRWT+/LXL/azd420
NJe6rcO78n4ARniZDjWl0E0SOwCZozmYbWX/1y/xx+8SyvYSwON7RCrb+kFw6Lp47LvBMQO3gitt
0C+AGj3X/81X9id/iKMayysRZ0Um+eFdU1K+xE3Bq3hauS5Be1hZH/z1H/IH77aBbLJAvTiALOZy
lJ3vP/4w6xs3VD0z6L0v+dAHSjHvWLmcVEbNv36ln/0xtMTATyDHzr3gh8NOKIwmL+hZC7RI3Rh6
9IZInf37sAMNd//xn//xqyj3l1mCb4edf1xoKHz72WGHn/1N0EOxcwiJOvAISBTwLPj1sIOgR1qc
LynRAV39QdCjwdpkCUQ+AYSIzUf863HH/YUjEBG0Zb28lFKbf+u4w+74hxsfgp4Gu4OOBUslHfjD
ld+7QMBtNeoCY8YZ0TfWOcuMqzDXD6LpHitZ3zQFPACakVSjfeR2vCm6Ymt2+C10Q54gJ94rtDSt
i7J5CtXpiBaV+jYnidU4lrR2jccoznwnVlY1GpZsxutmbrsNrqwzrcwIadm5le3zSHeUAvygJXq/
QoO/66b5YPakf0R5l7flpp0L/NE4YLe0zexNi1EN5zgxK61+MLvwtuMs4sPefg4rp9/3UnQbb5JX
c0/TjS1q9alHrziyWiOur9ot++3xoJg5phjVfbZnxTsYVZ6/64t1Rk3V4dKkHrqdKh/BR+OSx2kz
o2tByqe52ujHNw03jgt7nsWidchoOvIHbDtVkkkADDh5ZmXufVWQLxKW9HzCnP3K0Spqz/TmbUa3
90toj9NIq58w3DvOkuuyYiGJ5ws0JIzIRmuCsZ8v7Je1NZWjN7asLsmY0yoBLXHJ3IKar3p95xTK
hSn9ZNnC3taVMu+7vHloHPU+M4sr+nFu4qxIAxOcpcTdmi18ywHQ5bgQL72FfTkuFMx+4WHa39CY
cawiihZ48OYZ31ACQbNcUJqUsH52C1wzUp0LXRhzwOPmwYG/Kb6RONGhvXWsZMOGQoKH3Ja3XQZh
Muyr+oq8pXqdZvG4pmu5vx30vtoB1cyDrg3hG4xTtp+HKd7gOmPLNbJJibSo9zUF4cyOQnUzRXV7
yza7X7d5vvFi9V5giFnNnjosHuSBOyp8z5hYpUiyBbSAcuaVfNSubD+70X2NZxKBeuHclZXxPBXT
tEYmA4NvzUv3cbFKZkVZaS4HGhDGmNii6qEobLofgeGjIUevLd8C3UjB+DQVtZy5tGkoUK4bfd4k
hvMe6vJIePCIWeJ9HkwEOMX3Cu9uSlsAEnO8KWz9CZ8kTeyG82kPSyGcN9y3Yb3J6vBr4iky6EbD
XYlIf5ugua5xRm9L4Mvq2F/SgYoRg/8x8WCCFAUr7dH7UlNtHHicz9cJfRbo5s9hBCnAKcfa17TB
Ceaoe84KakxUiKx49kS8Vm3vNoN43lUMIYa0Ab6HaXnW08yGVp/hAaju266ysBeW8C5n537uZYoP
Gyiu44XnRrdpx/DqE2L0U2gX+6hhfz7WHSMnWOuVOZIl4LvVb/Taphe+xjFWlkgINLU2605hDaaP
yoXScWUjJccLTbvEsDJWvci+xCZnnrpM92k1PCvmRFsD22ow7aEeVF35kZZyhPc8A3YY9HvXZnNs
T6j/k4t/OwmjcK2LLjrV6XTvDgBycYfhk0vGyR/DnAvCafRP25wfu0J8rdCUApZr1bLoBxmtK88N
MRGinkN/iLVJw9WdGT7Y4vSkJmRFyXZom7S3r3KuGVNPu42w6JtIohknnUYoo4i7aWNMAPyLwb1N
aDr0ra7H5l5PeAztU613r4OQSMFd+SpCmNz9aOy4ZndjB9YDogAXruc9VDRBKmV2VhQasjLDxCex
lMQLtQbRqn0xSm9tYGjxlSmlxQB6r0J7Yz1Zu6GRD61rPrbh2NIxhomfZwnuS4JEQKoRUDBEUE1Q
vblN+sInvtc97aso2i2iwYOmETGPmVDmakvx3KmwAfNX+iHpjKdcdTbYNZ9cJUWQ1sVd22kPPdp5
6cCCSqNNvrhE8UWGFBUYaSDdds/geHAr77FUFErcYirZKFR2V2oGe1hoZlDG9olc7EETHEfbfHpI
vNbb2Eb1pec7AVPjqjO9c2o5b3OqXvDzvzLy6BvhlK+KOdxO0agTs1VTn3/jM5jwfNXM1l2qNA/f
Bqq/pez+LwM5/WsKsv5yCnp8y/vP+uPzJyPQ8oO/6r3qL5jCTYND6Tfz+vcjEFKwx6aTMNwyyfwu
VElLs8UZBvezBZ9AX86Yv45A3i8LZYpC5YXhZKr633KvW9+oYr8/+xkGpz5EZE7NfxyBROgOoQ6R
gDMZMTA5n2cwyH5XdO81wHq0i3k9OzMVbnS1sl2aulM0h9TyzdtMoYiTnJOb3DeCZncRhx/ssjZ2
nviT95Vy9/t5WOYYJ2g07SZuyprrPDvmc0QCuN8pwr4faI0dHPfgCBmUudwm/Wdpi+0go31e6ucO
TY78ld/lk19m8hLm6T6eU0DT9Wqw63UfEgRxoFEI7ZRT5auq8VUXKxswwqvRpjXTTgMDzICZUaWH
ac+JewqKwna7pNAzFQC1NR4qU1wg1TxZU7Srp/TYpqTrOeC/ksW/iqv+VLlhoKNhZU5xlhyPzMy9
J4xID/HAxDHu8PXsVFy9VEhtPSPmkAb1m/a4ERw+c/c6pjsKns4l90Acec99SVQ8/OLieUFd2DTi
KJQ77kL0oEyLphCYqrZT0/QYzag9learBZU5tbePKuNudBH5yilQvDIIFWhNNf8ds74S/XEBrdZ0
WTYJMOxwvE1TOlsx6bYg1esEXxGhLDReI6a/T5pUCmQAkdptyMghVW6RksYqKJxZVGCQdzHLT2sj
egzpQ8mHr6mln9W5OdVKuh7wAY0GVTFTfRr1YZ8QOGpa5TN29V1Wqneq7D7G0lpriHumyR0TMkVf
FgG1mCypk3iTCnqWLWub2sJ5k60BGbBgaowZGkNHEjK7L3hwT41fDBAlLBNfszjEPL1tlQ1gft/E
zg5uRqCW+qHTCAvxF7YV7TJYykMzWrekOHU6xmrvtddRrkOuLnU4qY4SWODdBwaygnJKPIETATge
c8zGzLFYN6uOXl89u1V7hQxnfMyUfC1TttQjcA18haUh79KwDnIjfsgkFbpjfiwxWMcUIk7NtJZj
eOU2VDl0+VU4kwpUnmv3gNS2M2HDhIkAdh+uJqe+6Zt32bIRTZpz7Fa+MTDcDy0XVLLRJK4pE0t0
fzNQydXOPbJneshovp2EtVFr1fewjitdsYua8Mqcnu0hvIIG71esPs0x3ws4NcXk+RoNORQcnOwU
edVJzhlCKDifg4pUW8bePlNmfHrzitKkNUCdra2GD1OZ3TO20AWXU2jctldV2b/HYShxm1PvrYWr
MOrPWiJAk0ebqep2wA92uJ6Cnq+7NdpHyyB96NXw+1V/wP0uS2M3OOJs44YVFd2kE9QnuhyiwTyL
lk9CjO4H/RO0ivWjuamqDoV4nF9yQJg9X4qxD+8kb66heduC92c054QWIfO6c8qTGSWB0ageEyxA
WdPor5PaeJfucCyd8Nhk7jlkzuVeHpbppRbRcZoBVzUCgUBxFicHc58x02JdVNRZxeaxxWjeqxmT
dGzt0iG7Rwm+NgU+M2o3bhT5UeEZntvbXCnPRpw9TMBQZlOu9JE0GVkMaTzOWB9Q70/QLC41049e
2Zdm+cRwM2CY5iWq86hnO70bn0slXZkTacDQNenrsqicQ43vq43Ueowk2nOf7OmJ3LjTc2u0Vy6b
r9RJ+FEq8WBDJBnvf+WcFOZXu6IQiLNY5VkbfquVUQvwW9PBwACL7YZVhcSOVjB3dmTEiWda47Yg
+BtW51752tFiq4TQ4/jlpZW9M6RsCzpV68xYjdwEmDZ9zxKvKg2ann3lZtSicoMq8b+p2jrHzRbp
a4vetwZCrNnWK1w09KzhHSQE1U091XLwJnkI6BQXx3m4MaV487I7jAhrW9kIehBYFWHUbA9Dma6W
KiJzuuhuunLtB6+kIGTE7BGeSgyMRpGcVSPdRSynNKq5vOmFggluQhwzpXNljC+9KBjnXgrzxqDt
084fqpb8B22GXYMo7F6YtLdek2GjzH0Zx3DJJBmG9EnR2u0Q4ezxFVpjDd5VLJu+07+o9Nc6pERd
FvjGl9Y9ickiD5OsC9aaenPrmadoynkyfsK1EBZWuYEG2qQp7waL3gOik43xsPS4xtbdRAhVmm+5
gV8RtpqfVS+lQY9vs8SVOENQvgEYb6+qpNNHPjNMnmYEdkDr3HIfma5B+y8eOULWYYLjWa3kJXFG
1kntCbzIK01/b1TIhL7KSo5yWgeXQrGNYxznlVI8LBTEnZZxkh2jgmVla9HrG1NFUJk0wXX3RGGK
lZqU6AvRjJun22VttQHaf/ZG+QKwMRjYRfscBe5jZby3aovfMnkhQXSluNk/Jd1/j5//8fYhkmKN
ZaBOvrQ/myJRo/7cYrfkKA/dW/EnP/jd+LnMiXhtPfb22NZ+U+C0XyBmYTRQHZ0pE9rW95a6ZReA
VmvBdMJU8N34iQLnEtWg2wFLAqKe/rcUuD/yIP4Vx0AVVrH3qT8ocNCThgyr+hwkbXyhcewUZbRq
F8DS3mcRcozvU5rRONXkz4XW1JeiL3p/0JhVQTW/58Ywr229ZVOfAEN0JOfseCxC9qDDaUq4noXK
Cd/sO3SYciiwobrKugvZjptZVu3oQFynMkZbTyx+mphZ3CdPuiK/EpCnNz16wAi/DbMlX1ybch3J
8IsXKXecqI+ECPaFG3eHpKEWcNFSTOoXfafQsAtkzkOhFqy7LEhYEz1vwTyHeVBoOiWLVRPeK2F1
407QAvRSeY1cF/GjrDERZ3Gzd9jcrxumzu3kgKxyMideFf3crXJTO80EQEZBQHHI2fzHDd0RTtef
JGsCSkoR8OewuSM8TbqMLCX+uQ9CUsreS4rwXLtoXlkVvhf9WK4cJ3on/YnLvDawfeGVY3h5n9v6
EYQPSUVWl9sJ8pef6ExhHugtNqQTq+1Yp57LsSCzlfO1YtEZmDhDTNSaxKDKUOmpOEHSOm33SZJ+
iUzlvsgrJdD1RASm2zwYHmKrkYdPE3a9lbcYnM3F6twtpme52J/nxQitEotc9zk4zLEaCOvPiH8N
Q0IQK4tqAziFe2dIYWVJhWQR8R+NLsGJ5OQJJPwNP8fGTOEnRdQetjkIaOm214tkj3KGt6Wz561B
bDCIIRzBTsmvbehpe2GUTzqMJ55QDOh5hBZWWHbulwatpQlBY8Qd0V3NqjUc49haVB98+KbQ7ysP
FxoaoINs50YXXUSur0OXYx1unFWezzCp9MoflBy9aFCwjRB8ITpHlqgayBt1RbYZopE2KhG+ZQsF
kzcaLUlDukpSa1s7yis2nKdOpBeli5g3ewQDMVMuKMviLZQ5cQb1oAshVgiljh8LSni9VKDm2XIb
d/1HsegoZY92Ampz2ft3QdI01Y7+R4x4Gi85OtVLosV3TpdjayvmEO4mlY1JRlUXBn1vp1TeJcUU
uNK05qWNRPZYtt5XR6eVxigLcXYEyRe77JWjO9SPti4eimF+kjGoBQ5Wg98KNCO1bl+xSEFvqb0H
6dW3ErLK2naUu0Had2lPelCLxZnl9hxYUnd9gsifbuFGO2cYtpEyuDQ46me3UueHpAur9aiBo9Dz
bi9y9bq1mmPXeVd6HJ/stiQXmlIhXxc85c2UGdgAMYN620E6XDkZdhkRaZcQLy3XYn4f2/oVctfZ
qfurriHQlMrUfNVsJGovItaq4OfchcJ51ToyATXlsXzx1QvhhuvcLKJtNc1F0FgDhcRzpm/ToVi+
c9gJoai+qKX9oeVjssaFqi2IvMNc2NBfaU+i3XFmNd7zTbKVOb5hyamtbEMbNiDKnqveeyilxm8z
lUdnaHd2HZ/or9lVDaNKq9i3DSb4VcHhem1byruNUYNxQRPbVnEOwg4hX2SdSsUc+DJMT9EOlS1Z
j51x8mJstfCdaoIUuHbXKeYlv5Ste3C99NE1xznoC++BKY6rqSyyNfVIUNKWlANmNd60mRGkUSgl
69vK29MDg+XepCZaUUyCNspXT+8EnDHq1YRD37I0i5PGR7sVgGfXWTbTFagc1Vb/9+jQTv8zd77F
ou3PR4fLZ/3W/5QLu/zcb5MDZFHV1XjQwxugyeW3yUFdZgAXtqthu/8aKn414zMeqB6REVqjdEyn
Lnv+X4UrF7nLsDHoI3rBm0UJ+xvYBahfP+7uwMKaFmWWWCQcfs8fFr0ZQ2phtSnEj4wceUwvqWLu
O7OK/ThVdgnFdbtQ9/IVOISIWsQKi4wycfnBu9sb0gpyS70PC8VnlfyCE2eV6lMesA58HSBITaI4
4Jl5llXvMrDDF5BQl+sIpvPIUXwxJT4Rw7QQJ7QP/M4P0UJ1SnuALdn0CAOyorCNkyVywjXd5Lfe
ZB81YJp6AiyQ89Z77EXfxIRbk9j2CqSi32jDqZwnRI2u6DeJ2dwkurthfFqlRXTnusq+cZ4ydTi7
hbGOS+s676czQTt1VXfsY0z9oOsqHRKgYN2G0JezMVpx6aPxkKnhGu1pH8Xm3lCoNzfDm7kl5q27
L7GUVwmZTC/Cxdmj/iuccvLznPfv3FcDIE8pKzxs1Jr5omVWCl2J/IPSdg/apJzaSO6NPnocyuyq
kfpa9Ng6zOSjnW0VUx6pyFABiukKdZ0A7Mqm1O9MnFRQnszGemtxP096V/gAs30Q5lunJS3Za9TR
58RhZQPlylFWsznt7Sbp2TeVJKscdiQ2VcsoJeuiX/KxkqbO2oQ3CMLV0Z/SpNvNo7fJPXHlmdVW
t+kKHtMg7K2NVbvnelIQQcyj7EqfHccma7VP8mSfeZEclAZIhzrKnTXIvW5yx2wsZSu9YrdkDQzp
XoVJfxDAIzFKNCtm6yBK8qXp3YfN060klZSgnDLs6kXJRJLTgK2eQirCKan4alDl3ecvadvvq9oN
9EluW8vcFHG/kYAZKVS8TcD6kGhY48hAfEyYbuOj7ZT3cjZ2PZdvkpJKNdNN2NB0h6E7UYd9MdLE
bKAgDAORNi8hngn7CzFgyJ/6mi2hBV+irImSXPLxotChEhvbCD5JpCnHma2LS3yEWSe/tN20p7Og
S50FLxfUJr78cdz2xltltRtR8CxtZeDMxjmJnbPF76OSTFt0iHZgAZFHfm++9k2+SU1m8tE5YykJ
6uEzjV9RUzZOpL134N276DPUyElmVFprfJICeZdwRVmxiMwLEZQtb0jkHOvkaTTPs/pF75ujrYzk
SRTAIi5KkdtqV9L8GDJvbRtQVMr4tjKSoE3qbdNoK3eiWKgNV1nufImiL0Na3MSkhPM48f8ppthk
BXiwdfo6rR91SiYbjvOlvNfb1J9LkLEaRFkrBAP13tNcBjkE5hM+0rFDeZw2djPcx2N15O5UHEuO
0vbQ+22ubQu1OnezeoxsyG4jtcnW6B6aiMUQfKwwHgJvfK3ywuetDaZ8H1dPboOqjFihvC1fPpFd
mmbhYegBtgnknHulvVMY2+Br+p4m4MC/RMiobP2LnirpcdpCYyMvgYRIJ6Rxr4FH7ON+X4fi0EkF
Jitt5EUBnZ6URsVFZlRBO7DOTofADeVVgyBalWR/0cit0vNlz2xn1ht7FKBe5bqt8mjVZfpuGvv3
aVTuzMH5wpv1xM4PmhXgtihsD5mlgUoBlRFW7HvhhvgJ/6CY9V2SotGEZfWcWNzpDMzB/5e9M8mS
3Lq27FQ0gAQXygegawbAanc3d/Oyg+Ul6rrGbLKZ7RyCJpYblOIzIshPJrOZSw0tiZIivDAzvPvO
PWcfJ9SaLSzasxVyy6sbbaUpJJKmcriGo/gx9u0xGABra1bmFVBMV9Ok7YO0+Ry7nnRFkfWO1kI/
ieFDd/VGMoZz1/esumGWyZJ4nzX7ZFbtVVXg5+jJvqqs/tr22S7UW82QdlGVfWWx8iGr7+FYn+aW
8DP2z6BYLm7jld5VrzXQq9AmEDIRAlU/uiTkSZQcck29AhzrzFO6HpXuAO9vCxvlYBY2ifCed2Kz
s4BvFIik8uhf+3WyVvMlG06SmJR0PJ0U5BOFLG5THxT9007GvTEZp7BQnbLW0XEzJyD12oY4pXXF
q5iRTbt/gm+8nrrRY1d4rNP5mcslJd6P2ljtFcD/NpvxllSHUb5bKYZvmTYLXKSaWlwNgbQZZRNs
SSA9mXGzrqtor1HUF/UVfOkguOqKuYUmTAdiAGBxrjdcWmHEdk+UE74D3nbQxl0zAizb82MhBT3m
XfWsafw60nrHUnPXZcNrGqPZtb56paFOj2Hhzca/6ZH/kYL+eyloAWqZ4q+EIDLpQfGP2+KD1GXQ
/Riz/K+/4dtcp/zCoSSrzHX/Wjl+M2QpvxgKjisyJhhVqJrni34b6uxfDMGe0sby+s3G9W2ogwtL
+hJTHzQN3IPgNv7GUGcuIZefnKioToaOExDVCer14u77zvSKebMy4WvLbjmbm8wvzgMX5SAFAKHn
2XVUls8aiD8jbl6DXNkmXKyDaibeHYt33SpeY2XclCONrxVsAQ4adGFxbqRxq1K6G1uBV1lwkMxy
q4XdovZ6WYbWrvXAGE1uwgDq1N5jH3JI0JCGSDuOWrkx5sdcVm6MON+FurWSWrY/ApRo3Xpy9tiJ
ctESyJ+nTpddkWIBot3RNiBt+qX0eyoekjA8wX2ALm27WMNZozjNhCnVep5w7yAdIRUzA5ag3tnY
BZnJ87nBCiS71nhK9MkbunsWzJ5gl6fgEOtL5TA1gL+4kEGqvFXjdqOE06mPeYgFiiv5xluinKYS
z0Z5Yb/i2kXgFIT+0uEmw54SpPE+C4Awdfsxto9zxT1YnQ/8XU5osttIxBYL/8rSfMcfC09aYtby
Uox2NMMPJS/Zrb7Hc7RB2HILQZiMOaWbzhMSOnCMFc6STRD0h6DLduPwZIuXFExEWSlYPPxtwM04
y3VWefwEFltUin1sGnn8lv+3YW5iYOd1658zdde3dC/wyG9obqij16QkJ0/Td8HYo4fXVgHIIK6e
Y/bVcid27Cv3YPyJi+40WXkYBrHTssLr1dHDEuXGOSeUQn1LNyxJ3U2ZiJvKlO5HOkrM/qUNcvAX
OumAfmX7MNCYa9h47LGCrOzEYm1gndP8ounZadbZINSmIyGuS2XtKs05ky9GwJITQENlHGgFcIQA
BieE44t6nSQnUwWERaW6iNujAvqN7z9kpTyp18RRNzQ1sEpXNmrev1UdzMgKCPhN0CKMwebSITKq
/bDvpekFnPYpyuEAKBdEHbipE0XVDNAVtmomKWQhSJPVVlvSN6L96MVXSTmRKdvHSU88GWbjtJBZ
BqJIIfiWMWE2DU8g0G5sZdnMNGsoKyfC8+sE9rdcmbdIhGwaeFVbfwesad1osifBRR/HG1PvXtC4
vVF+iBtCMHHjJdRO1KhzS52OygAgP7XoKpgSCwL7Mw7mpv2C2LkW0XOJf03uryrxZPTPk606Sasd
tfwWiJoTN89y/4ppy41ThhsMcFoLIZ/bRVg+hbBUDBUkbh+0jqSED1NUryag+jPFPFRjX8VZf9Wn
5kcRqPuC1BOiE66wtjsEGZ6oPHSoekcPic3PLKJmymQmNA0XsZUxQQYo798E0bmM4OoInZxUbrth
oqCttE6tp2wtZabewsO/egfXDDJusWjMw6vOv6l04ch5eVSV+DEQwpVTdim13/vr0vdfstF/7gau
VZYMhL51BUtNMdcnWgGvBpEe46J/hJAsvwRcPtc2a5+AKwKvmtuzDhr06DCyHuoJYxVa4Cbas8ny
aCTXvar115mlUmTcVThOW+0efy0Q2caNWUBZMYGjnJWUpuhLsnaFqcEPbrkXexMLLBUBs7OOSvFu
1xuNZ23Dx9HqcUiF61oI9naQdMRl9rsN8fPH2qzdGi1tmh+bLvPm1MTNaeoFvd11sQqzcoNB4qzL
wamQY9ZGdA2wpDyNcnycBn530YTFq7YYLo3NaGvUWhNEaZY1KPr/Ni0zxy5hv9p5AMSu1pmgJzif
gjUoIrdDdYTbLG9hQJ88cFaaNOmr0Wh2pdReYm6LQhquyyl/SZcojN4SW6rGBxynjEMNI6nGYl9W
umNrqHu5Ly5qQmKxmPlzS5wmJVez3L4we60D1b+RACFPcusisu0hVs9sxHiRE81/oIRzCeM7dg0+
tzFz18QBpuIc1RcfZYOTI4SWm6c3RLm23Lb59OZOBzY8S7G+GEgIPdvqaJlaZUbra7Js66BknxsO
IJ+VdYVPDrrZnVRl+3GcVyH69pDFblvTQGN9IF5kxsjWpHKsiRG8n9Z93LLwU67GKvAaaw+oyWlM
fvc5rz2L+KpEGSgHN1+WFHNxTvz+YTEdcMJNfbOxMXxWrfQ40vDQLHHqblq35vRQ29OdOQ6OXaWP
aWjfpHPpWaG1lieAQyTOZvjrmf3cFSxDmYyrmj6YUVnJwKF6PH9FjjHNj5BUSVE1QXX2cdzJn7Mh
7+r2oY3NZ7tVaOjiOZi0XphEdzGp7LLoPDh5+yzND2MFy6p8rdSa43FaN6HhaKBblhGbD4ST5KU7
T/NKss3nTu72CQueiBPB7N9UPd02xgJfBiwCuMcIAtfsM9fqRicQ4Z782gr8Ap8lPhHGXdbGjuVL
PElkDorM06ViLSk7dTqOEleUcCsG7SnE/6MG9+NIyqpl8U65ENfKXm+uemME+nfONJC2Q0maHx8w
71MzpAEsglTVS1heaG2vNAfA3a2NKCHPpwwskqhtwvxsKTjHU79cd/7gIaF5YxDv9TzfmYa9yxpj
VSIsLJziRGFDkqTbOWxdSb0UeD3adt7n7Kv9qt2VyaeZY/FRhnNUXdfwIblAIU7zVi57/FJ+dK0F
/oc1s/cSSLeR4aMsNA/RNB/6hDcpwIcV38dTF2YzFXcIalO/1WtrZymzO3Kxr9oRfYJYfZrsxjnz
pHyCYo6ZuGIA4XtFcrdj/7alT69dXOPDYv3BRSyfE57mfQspDFwGYMGl4Q9B2zPYW2lIKb/u2DCP
ZOJsc/Us201Sc0rp/TqSKDzTmvsufc5teU3s1rH4LlIbLwLAz9LAZBYVO1ziqzn4yhrOqzDeF7F8
bclvaRXfBljhdRosgCJvpf7EZWvN6h/g2avkf7XYW0u2IkW2q9Vyay+IRr0CJFy4CuaF0WBiVHWQ
HwAjpCdZOweZWGcD6/KaR2d4ogx8m7LlB2tc6MM+jO97tn3E4J41JJMIZoLVY1sx0CFze99ss250
BcgHTD7XecclCpVNKFQjtsrWN++qqj3NgIg0g+eDMZlUJcoIR9P8Mkr+Q29Gu7J5DYuWNEG4l3kH
4ZGjoySsX3Wluky4awjBwIjWj6U6O4Y+n2Mp3XeykXErr6WVaRSXqbGu5NnHIouPKm5fLFZQdQil
yeibD0N5jDhHVmODYCezDCwyc1MLfGY2ZXdaghJhG6fYb6GY2M0dIW8XoVFGzLfXdiBvNSs/Slbv
Dma9Myv2pGG/n9kz4EXoX1sVb5li3/3HpvoXYj9XO+5jfy71d591W/w+q/Nff/TbrVD+ZSEiLyQB
C48o17/f1H56Rg3BKY0x6WcqwSLBo/YTtQJP8JvSz30RcwBFopinyPqJv4ds/LUT4ieLqgL2B4SP
zY3wV77095dCE5JUElkAvGq9ox23EPBbOIKhrXTtyqdqsgpjbh6BgvmnMaI7KTbetCCAVTa2HPiD
sp1ZKK/sgBM6xM7CuhrieUdgIl3ApnVgsSWLMU/mUaxhcLR5PgkiKlFoTMeqGCO0HulRj5ud3Cg7
WCaPJVvdvGCxZ9XDVdnLX/SgABJk9IkK7dxV4U4teB6S/t/OpY1DSL/pzfQiD+q1nY3bUpl3vopg
Ch7nUjVKtlRPDvCHqztKhhkNTHVNUetdCZZrKmOkIXN81KTszU8kTIQ5x0jSCvCJ0aVXeAJZtrFO
Z1A+9SjvAwu/eSDzye7j4CpQhhuiEDs9M68HrFGrrvRP3WABV6+rEGnHCvEQpZ5ZRJizcgPPjyHT
dAZWkq2x9JxRjkq1BraniJ2vUBnr52xelUQ/LJiZFiNISBHq2LCFhjY4OdDulGNi5yr3Ej99oL5L
7JR6Ch3U2Lcgow+Cro8l7m/f8aphfRu6ejVDUrPL4XMwIpW4ffFoabjb7bzQdqCxoRlR35G12jU4
yGezRKi0/ZrqsiCfjmgJmjd38qnLSgoaxuG+NFHa2lkhG8GCnmh3XDjNUH4NQjwP+biXNWqcrJBi
Wb1YzKltv09m7RDI476LWfAohXypRP8UgKH0lBm3WS/PiNvdsEMi8QIpQ+ZX7YepIvfNISaC0iPZ
6pHEFvC0OTvAzVwUyDiKRb68Ao4BVwJwZFGbry2GC1xjRu4aIcg2boexp3TMlJoFm0Cf7kKtOvmM
okwlnN/0b3S2Sk4BcCJhCfx56X0OKErpqmZtF+THTZy6TYrVo/URzxPJv4xyt51ogSFpQXndzGnr
SyVraTVbp1bxVo9l5wp99koq4xNNBcgbHlrUfS7E55ZeDo2OmSIeD1iZCVPbSetMw0SUoefyhtrN
FgBpcKimrYw/sginwolq4z4Kw2uRBw9hqF0mbXz0bRwxSos1xyin+6DI34y621gT1+I8ZW4MKnB5
onQVc5GH2ZeVXX5Cm+xLdIeKrriGgyprUugWCcuJPof9X5PGUQ0LwgK+tCmxnqoY0F02xMgq5eAA
amIUi4fKDWS28r7UnWW6+eI422da9SDH4pBN9b7T4mE3h8Dnxp4elQAn5V6eiiewLRCcWubDtB8x
VRcm6vbUr+c5vmPb7qV6fzBs9I2eoi2Eop2YZMiaL61sHXUeNL6c3cVGd6666JSHJSfnVOJ410xy
btWTUZfXdti8Tsl4xuhQA5JgzhR1dRM2wmlmomN67wZ54QVpcmlyoBaMg/h5vUq+yxsT1KX0wWOQ
e0p2QDy7iZuK+p+eS3+o2dpaTblTMKB9xTnmz9JA58B+EtKmnKu3uWy89ibuwpjbFSjJTaryXrJV
0ijTxq+1A6XFzCaUw8iq9GHmXOaYB+CpzjRomCbuQgtUfB7zfrKt19wvWHpheBlmT9a5ltWUaEDn
9AjsvfsNa7Loi8oy35FTPs5hHBwzXPJjTu8fA86K+zNAP2XLxuhehloiqdxpERkdWuFAlupE/GSZ
ZW2tqbxhlUscInYroFWKSb5N1OFRsgpXDZvbemZA7Gv9YGfyWY/ypzQILlUdHcxfGS1Td6gS7UhU
kUNggbjkRvgaGWBdDJ6nJfsuaZOV6ABj8oBR17Vs+wQrPaBjUXvTZa5kFE9ftxNKyrAYjs2hfCq5
sNMzSJ8h5wh4Ez17r+3UJ7woTimOZtOQjmqLji5UeFrkkBICYbztJFaUUdpG64zr8qFIounc1CAK
QsVYdXn8XJBicJKaey5aU+5Ofb6VmG8h8MT2Li0jAPxium57ngtiiMd13afaHpcKP1lItQcpQolJ
VdAb0uvvqTqEJI4GNs9JtE0iYHV2gl6BX8yWYq/1ec1T+yA6dVsHRu6wRPfXtl9BoaGSt+i01hNW
zSESDsSdMKOOm4YeYk+h0iRs8UKhLQfcKwl2Bpp0CSZy3eDQ2mORSMD8VSJ4dPrayINtz4Yhv/Rm
GIKYlV4KXTtjUP3yO8D1kxTyINc5J+XMf1R9YJRhkbxZS+VnIT1URSactKHQpppV7v2tvnB3xL06
xreS1V38MuPhHoK8W/2P0hemzEhBSs7ovCZm/RkD0mmpIaTuJvwLloHye+uBKTNxAyK0TSokrJ9g
E7NVGSNuAcVdYBOzkzrYnta4YbzcDbziL0pKf880gBaFGYrIMzVvQAx/lMTzuYB9ZiORlNGyEa7O
RSQuEYvoBBu1zq7oOyvIzb/Gqu87Zf/wh4M4oBsWTAAZc9ePXw+wjpLjq0SScVmAsQ1HFHbMtX/n
v/OU9/z/+Hv/b006zNj/vUnn7pW2vn/+zz+y9/Ln/j22C9Yv+G0U3o5QzVXx3djO/4RBjLncwolD
rmuZqn/b52j4v/gfWNnwnxZEy7d9DpXPeHPIlukMToz85t/Z5yh8Zz+uc6CSwcbgcsBCR5jaTx4d
dU4w7Edp5/ZeeKMdy+vxEDqlu1k13rwGHZXzjFn9VWHfwpH/+avSU8LVhI5ADarF8l19t0RiBROH
0lx0Lgv3s3VCREdIWqHIYbRYWbvm2XbNF3OdHZMbtHkH08w6dGkaOPnud6/YH32WlgfBDzcXVf/h
O/np5y+pzLV6me+kIYYqBwrycLiq++auqQZ3Ql/qe1QSCUERbaYNbv/8y//V74GX+fvfQ6b6NRZQ
vnqnUlWm3s0dSYNsWP35V/mjF5kf0lAslRfZ0LSfnoZljqrM1Nq5yMSDqznqtCk+o02ySy7+Kl4V
1Bvf4Ww9mH/xpPqDNxe3QRUOK/cbmnl/epnraaqLaWg7V5Z3kXoolT3nX9f8BYbn92QhXkOixxwg
tJAvrQE//hb5iKRyXAEhJ7y0s13R72Z83dn6HPbP3fb8//DL5BNNXJRNLLDGn5723HuM0EyW6g52
8i/BrexW++reJ4PGbWs972Gk7TBqDlv78udf+XfHDD8mDBubui68dDwafvwxBah/Ww+5BBZLYF0P
rhZBPoKuDuIdI8tfvHa/P2V++nLLEfvdZ9QPYmYiP+TLEUvSd4Qnh/V0DU1t3a5pd6+WbdJfvFGJ
dfOX/vhxNFRirhzdulB0Yfz0cfSnOB1qSXSuoQzIsNDR6y3Sc8nozoNh/qwUjGRMeB2ocZOyt5IM
VWJRphYRE5Apec986hXv46l2uIAS5v8MY4Ko7d2AkxgqmxPjI1RGxlbo2hbpMou9GUUKu7E+VqGg
28BNa65TNKH0L752VaNkavOtZgPODj/9Et2SeYWnYmGQiGw/jUIlp9OtdG45dQKtw7zKITNZguRb
p20VOpniBsJXxyCW2etSDR97XQEWFB/7YmB4StBAiMWtzFHalmV/m7VvBspg2w9g2PRbQRso0GAT
EokUfCiKW5nsLAadYTA64jq+z0rtolVZiieFVj6oWzvfHvea0bhspzeSYBUv87sKqq8FqT6Wz6Uk
YN76LqzctToPGx+rc7aw8kInkNPYaexwW0Lc67pn1cocICBcp6QviUw8ocL7Jrst5WKbRyZFB0zV
CGAsDUi8DeyL4t72Yt/29DlxFDE6NIYcq6C4K6furkb7bvlpW5IMefUk2eM2lSry+3idYmuVgnZs
1PJWsvUNb7oPXcxrOI27IMd7PVa7rEeW0MNtlVr7yVRp3muxBCg7UEXw1q6blt4InfU1LiEGf29e
fk3A/hscSEGseNEoIZiPhzbCg9fomyxKyVNEW+CNJz0VxLvqtZUPh7S/M8bh2eiszUjZNj/IvQHu
DvMSsMiOjm70aJ5hMb1ORFfJVBaBJ6byHXEKWbX+UIplCWrzBjOb4Lbk7kS93W7GC9mIwRnwwecJ
v3+4ioG4yohvQwTus5UqKKxS52of59fsrE8a/tgS/UTNGk/pqyuFUAdcGu7lSGPUJKqZepPWg72a
iFam0XRKYuMmT0JCsoXLgixhDcPuAbWpPhqQ+vC+rnr+LBeKtdrpQOgIxEW0h7fzIZYkEprSpwW3
zBqsL80mS40bFEiExhq4xO0YVVfUX4xavjGMx1SlULdhTxMfJEo3w4JyoM5APqd6BOT/EnmeBd49
s3dszlICpIMCpNjg7RDxa+C/KgI2OkbmZos5cn5Ly36dKNjpp8QxkwYSyEiCePKieuQy01FeQqeg
8eor5koby7UScjEeU3eIzkUfub3vbzMJIi8noJcb50nHsUgeUjWf+/ppyh66ZN5T1OvaJg6ONnNM
7IM+hcBz2WxnhCoKvla6cluZ1FsYfEzz2QszcZxxFwRT6UBec0BCntNwcq3+S5vpWRzQjOTrYsSy
QU+uzqWxLiQHe+yqHZ8BaVECqqwU+6T1kFQR1/xdr0nAGmVKGm6T5k7P35eyTvSNWY+x/sFZtkwK
vt5DPMFBu1g24SUmsMQT+xqfEJgWHjFsh+QsWRttxRrdWPnsXZWUAHbX3lWliYONjUri763WPo4z
DQimvwq4ZnX1vWDzjkOpibndDhnsUZrHc+CU3boavyzkLnza67gSa4pUVoZ1RUf5SeOaPfYPHZh0
q6H5JbqP/QP3mqX60iriYwbvSLf8tdDvovROpA/RAJbM7LakD7EgFysFOOec90clS92KPo6yomnS
TO5YcjwFYXkTjzI+Dj5cWfmVlOO6UK7lxlw1UGUDnbCN+mVzSZ5wzNSWYDerfLRTty3mTaRNjqqw
tJJoA15skRTD+UxvfovKqLppKa97DOAVfsNMfSVDz1r5nOcfdksIHK+zOX/GGWEd495WPCo/iJFm
OfupfE1T8SpSuOajDNbTsZOL98wswSzNzdfMc7NuorURlKvaKE7hBBcWD3XcXSUmwVR2RKMQ29jU
vMB8M1hXD62xC4PnjDVt2nHKECNqbI4tXpNEVRgWzINOyV8QvIVEbsPxVYgEfzaWRk2lCYMvN70N
ISYTTTlVv7rIrcQdajzcaEwZVW8N+zAbyM5oBLvYBiJODFYOBM0ZpKpqXmgRsv0h5yGF0lGY953U
PBa8d43UXkfN/JTl1qZmrzvV8E10ekRaKBOr2KclZJA/R0W+n+LgHv7oO5YbL2wTwE/GuJ4xE620
Kdv2PBoCTaNSLtp37QMxqFWWhRiL8Ndq9jk2yY7j2MpCHJNYAHxQtBCRvDg1nVzfBcZnx/PeJIsC
cEvle+dDtA7EIxbfERxASiiYW9MuLw/oIxsfNg9OeMk+VNmLUaUPoVzuSlxeI+vtuv4IDXgR6blD
SK2zAdznKVI0eLLGsx+9yMZ912+14NoIeSqF1VFYkHqKtUYYvxPKA/ywVS4NrhhYD3bRFxAfL7e1
zWhglOFSYCObM6aveNR6Yx3g+goJGFnbIoJ2i6/dzJ9m9VLZVDHq+0jDCkzlbVeBzIrKdSWyqypO
71KJt7c5mrhwU2qLUhfn2dokkRdA7E8B/MCkoWBEWefEA0Pe4/ISX7uBsIzdI/aK+pqZjCNh3MoR
Zo1A36BNPaHOOHouCE4DGUrzexGPJ5+/fGxmhKHg3YwMiK5Nda4bimVhhKg8sFsreMjj7sY2xXUk
STtDprCSnbLWzRu7KjYJiTyCkyDoG6zs1Y2ss19PKkQzRMgCPPBQ20e6KlkLICFTJxf08J0/CBK6
Poe5GT2HtIxAR1pnAU/DIXDjKDjYJr1ZicEygSVN3c7PU3CJemWF53WlBvZWJzSm8BCdmtzxeTBE
yY2vqk5RXCTtTYl2MlynUj7P4NwNPv+jwkFQE5SjwcbKjAernbDub8Y+O2ZW6sZqL/isD1vYWW99
Ox5Jd21axX+VleRo1Pk+yqZHGvroUcz36Ppr8pJrpHcHyK0z+qBplzynQnVxOGxK+cUYp22F7464
Ir+X6D2xqjWAFFY6jCRSDkk2Tm+0CBBsg5Wtmy9lJF1lQjoG8cJmy6BYRW5MNSL+ym0zdJxay/5B
bClAR3qjVKfqr4I5uJ1N+WxJPMBBkK240Z305SHZvgzhbd8ru5hnKX5o0zrl1avWkU/lLQO3dhXr
0LF531WDclUvjPqlsBFcBPu1ErCG7jWDfgsT67MwGeBUns5++6HR5m5IfbKBMIU/xX8tw0i4FS77
/NZMqy8zZBo1zfEh04Y3XEPbaKChaUzbGyHEgTn2pZT8o0VskLImaibz+m4qzGu/MD+wjlz59EAz
t9fFptAtJrWIFTr5xG0H4UQYmBCyElFZO4xw7wbbuC/q5LbQE6qBaN7gc3Fh2tgyVm5afG2EX1kF
Qh8xaepA96MWaViJYHxUKNnmjeZaTHW1ZrFYKbAXEHvlBBw4x+RS8z1tiEuObS4LfotNsbJE814o
YeNKIcqxn3abQgKtHdpffKsH0dMg2dM2ZYd7dM5TreLZJ2tZzIaXxg8tdVNzZK8zKX/N2GL4zTyy
A7PcquZeMPMKLX1J9bPZXhctymN26tAC82bpXS93NQuAPpxdnYxjyw6Bf20r6RJhd6VWbmf09SZr
KHXso1NHlZeAUKzgZaWcB+zDrZ1brlWPW2Zex0KS5cADNtB4bRbwXgz4Fmght5mxfB9Rmkju1H2Y
0bskYziAcwjEzkksaqJ5po8Fo7HBJ87+mprkpjSLm1mozmC3R6ghGx5zqzzI930zeKLFJ2HBWROc
Gk3zJAflS1EG7x17nCwprljnHkLCjHZHZ12qsrUlQYig32Flq3iCGfktzgpPS1kc1RhIRdZr2IAe
aeL0Yk3edMW0DpgA9bJ6aExcjqLhNK6lHZtwnI2YcQv+cWSNsKQihOKNqXFIdSSi0YLJ/kA5CSWg
hCP8L4WMUhMkT7JV0/qXuek0Xlpl+hz14igNzZoX3CsSe98uKD+1LbZBJ87dQFOuPeUd5J3yqizT
17JtbiAtpqskAZRD8KfN8o9iVlNHDNIrRXqkRrNs8NKqYRL9mmcLR4/kYzGbokMvelrFlYTBK28e
/lwI+L1qxCUZ2RduJ/l/1frpZi5rPfwavJmkk65nppjpZU5vfv0S/zHy//dGfkUoYhFoUY/+TPPN
/4GRuWn/+b/fXtM/kn754785NmSZiKX8b0TDgm/4ZuXHzAGhemmjRrZa9JzfpF/rF0smUGARHP7V
0oEE8pv0S3+SKqP98sKrYKf/jvT7K8D1J7FFV2BECERBmU4LWrZ/UHgmc0I2qeIOY4atOwR1WvxE
favvJrtSnK6UOjcW0pvZRDUIAyDNU7JoI5kRHNih5w+0s1QX0VbKU+OX1xYMetmoKs/QMaVlvgEo
ZqSYECLlvljQKEWkMqLI7XtTRIfKZi2K/5jC4oxspK26Q9DjeIz2sRK8R3KqroUI73t1zpwRcyyu
Qu2uSAfAgr3F0SDKF51EjIficQ0+dK/l4U1Pad5KFNqD3ItbygW2Oh9+o45KHJ+06xTzvsiFDUli
uAPovVcLmYAnM9IqaaIRymn5NalQh6QJjS2hspccNA/AUeNsHRv9XRDic/LY/0jwITDcag5LM69v
5xHrGR40a5rfGg0JpBxCAlvJzOKbkBIr78fYwrEiJDPb6wZ/L+ipY5Sw3G3QUbiIm/O6jrunTLEe
QY9Rq2AyoyWK9spT80ZKpKPMsCdzr4nt+CWsCXTlU3jk4n7V9tV5mjgGrVx/pZvBU3g5c3PeBpNi
EDqK7pVZOfnC2qljLQPXgPcqDdFXV6hL6BCr2CjTjjj5RURxnH0X8JdD+qIEwG+mGXCcwTQHjrIs
QLVSLg6rSiSfYiqI/4PYwG4AvtJeQJYNRMsuHKStLtpkM6uAC3i5kPSJNq36gQqRlsQskQ66ISRJ
vJSqWkEBkj81BSt4UH8pTVNcJ6Z1OyR+uQ/sST9acjjdm4PREn2TrgwRPA5zTtCVLbcxSAwWen+u
R8KQU2563Wg8JpH+Uo4oY/Z0aWV2CVEu7aqm2IKRgFyXX4/0cuc1aLN82NPKzrnEWCPVhAv87LnO
u1urYiHaGtuMX/Uqmaud3csXvczBFqR33RBcmXJ7mXLVCxXZqyJrF4/NR0p2BbfrZai7RSfYZZZ/
tCvruZ3kLV0K0apTwcxahJST2rzxrXRvgw0Bkeu/8JSQ2AT3bp8od6Ws34kSK2aTnIa524f21Dpx
XrxDDyW3WUTX+hR99P38SJzmscXo2kvSwU4lQFJp90bahKBj0KxohjmnMxtdXzVf8xxeAZ0oJCSb
HtpC7zCEHSadyaQDODspzVfdy1tB8DOPM9wtpTsRC5W6+LGQVfSPdC9y4yRIlJJldjU7vzGKYZPq
9VXUKRTNMGCZSzq1tOaruMXMkqfS1QJB0ML2JurnzK2kAjBcjHgRhf3FKLRPLlZcFmdGCopg1uRD
kEbsWV7XpHHTkvkxTCm4oSCtryRra5p023R5/V7X04hkWwGDqjSupOlwHJZyTjMw3lsLwWwwMbvU
oBFwkCnbbAkiq+zN9y0rZhxgkGn74HlUCTQ3fXeuAztftcSdY5Gf7SUH3WIEPmqyLJAOcFbSZINL
hSi1sWSqw1SNV42ylEUlLwzlUOIIYU/EL9blzNZmygRQK+0SJvpHKmYLQbOvncg0z35X2ydrrP9d
C/C3jun/rzudDM6kPz+N90Xzz//1j4/Pf1y/F69/dCDzN/x2IOOERJE2viHNvz+QhYXlks4nQpv/
asT+tou1fln+eQGA/st5yTH+24GsY/M2ZP1bs+HfOZDFr4uqH7YfmgoswaSAAdAnONKfBrt86BSF
p2Tv6kO9WHPcYvTZWMgr6uIWYtGKZhuSZ4TWjeZKHxicMY3oOm6qSqcmp+E5q0J2IYvyf9g7r904
kvbu34rg8xY6BwOvAXPyMA0zxZPGMKhzzn1PPjC+S9gb+37FsCtSlHb3HcEmbM+BAIlU90xNV9VT
/+cfUBWbrn+EPAHMzZoa4YVe33iEHAqwscdXp0x4ul2kQ4Km9cVGtWyiXra4hlufWdWXpi6nPgrn
yOu5+4bzKOpW7BAz1AgohS787LZAH52hk869LWZQswAeuW25E94rRGaW1gyPGDVV9xP01kajLgz0
1/A3sVb0s30PZfYwDuc9GQCm3S5DXcU7FFtTkJhKvyVBFAEZa7ViLBUAW109t9HAKKjAU/2yrLVp
WSO+42iVEuxaj2cJsnFgoj0vyk+89k4v64Oqxf0UgbmcCuAD2KuoFqTSzQTXfCiQRyFMl0tzIeUt
bJtlZWG86aIfcdpFBCuLM+Se2phTDQJ+LXmXedpNC3BYTY7mAEyDwnGoKo79cm1F41JqknNVW+Ro
DKsRQjmrsE2Cr4YVAKzzRgUSgp1ZIcXCt3BKcb83qtVMr8B79ehcsbu5lmFuCg5TuNdhpe0Pdb2n
5yougOgeVb41PerWLhuDxQbBmehsDC46XAVwaJi52qHCqchHeJlBXtNI8OhsNmccmjWH7gIwvVHG
c9LJ91J/C3EW38Gtpp7ZBQE93l3tl3MnR8rTm2dRddlqBEy1217p0Cpiaq+vh9SbxgmSBthMIwYJ
UovtJF6EiU43DmsaxNZLST4rUFP2bIFKcZ370r5EhylvwynW1HQ+0kOEHryVhu1HnuMUPhsGZ+ai
w5C8U8i14MMWQpmLwfAPA2cfcctaNpuDzkLXXbaoCoH0gxMMITcKEOYA1OqwVWcB1qdgMEUQTbyI
GN4qXikFGIs8LjxDJ3O5whp1QKcDrAYX13cW8KVXodmvKWEhimHo1ThzJT2E+XugNrcRWnCs/RHN
o9wJloq6qUIijYCYLALJCmqLLjA2NhqPlnqjGS2yFtVtazcHUe0ejD4eSTL2Ug6oSmsI34PFaF0q
Qp8ZGN0BRmALvPNpczjrWLWmYVXO6pEeHdYPwGyRyz5b3suwepCPLwaf0R+8udGbc6iP8CAKasbW
SC5l2TgO7DqYVVV8MNbqjWPZC1XrCQelH5m6x7XdLSSvPAgMaTb2tNTq8dqkZ2VG5vEQeICxmnGY
Jcdml01lp71r8b7CKMpV6yuXmjwGqSsxWslrEGSzwO497a7swPZg+bF+qD3bn36sttnpaPjIbxWK
SneWFXRZqg73Dk7lQbDu6/ogDnFIiQsabKfCDjZUrJUHnLTnGgaSHxPykpZ3AfbAREzS1OpCJn7j
0cmt6SG6djFXa2c2mNFBj93KWCMGdrIWqzZnQxb4gTR4M52syq6Egl2F6T7dg4kU69O+vs0TIMuG
NqruzDLiI0X30IPtJzzkGnqyuXllcjwvGhNTS5m4rJMhCE84Ee1FLjlIpMJ3sIXl/ivEuVlMgcKX
uFRLmkWYL+l1DESZrjKYdDqaur4C4KsyT9tjGTmp8KmRi3JjlumVIjwY6jybOQgNKY1ypITZWdJp
k8FmguUt3RY6g5qKrxkGmswLm2EupWpNhqUoVwuXlkfvLkKHcFd8JXWnhvYFZKXbm8ZzDvGpmRAj
MWldf1lH6CwJaj8KZXsRwY23AwVfl/YEKwE4zejTAH9yGmnOEBw6zhGBsECcdC/UeA0kOc1o5Cma
3E4yyUAK10FGGWHQk+ag1FO/1WaJW6/GgK4WhrxFcDnSrfaVRddVB3GpL2r1Ishv8+KKIK8VnPaF
qR5k6m3bbB2n3Ke1C7rE0o8ILcIGVM+hUHeAJhEZsM0EAuN0pE+Sx/pMDHOj3ymjinXFyLKozIgs
oqcB5t1zWELwCl90ys68GugSFiq0zCjoD6WivvIpWq1MOaXcnOk4gQlbQXUvk7pDpLiTXgYwM/tJ
WhpriL/rRjWOPI5kKt02jcyObmUhunK7geeEHlsPJtQG07I41QvlDC1UQUQZBnLHCO6oB/VJHLdw
QSnumTj4rbqyulAHwFIPTOpKbYzpaLrXxfhVytyjLDnIMeym58ZOh2ZKC5gBX81Q3UiqMwvSmgTW
6LCWjJVOSHkgf0mtct+gawiihyyimvhKsVDN636QMeeBr2mpc3D1Tduji0yQmJKXiD3OsYHMInGU
jUnnzXL7xWi2k5CNVzPCE9Oppx2+3LCvrjodSDIHB7bMVVqPkx6eBQKTSapWl4THryvM8C0XeXKC
Cp82fVHO8yDHdenOanF0jpEXxg1rOhT6DjM/PeN0qMR30mCu1TFcNJJ1RGz4IrRQJamBtkyqejZ0
TOnG2Zd74lDUpRmNgooxKcZkEcKkVqGDeqO5sseYfl57FbUXYYvQrwbvQ5psds0iwTMpU5NFY53J
zWlrqwuPll2Y0v7hTNsV+TKrYGCUmOyEPNJFoS5dkjASPYZ87c1lXe/pS9p8Dc2c6bBxcNyoJAzn
ItblEr6ztdQUWj607VSt3ow4Gehte54F0SKPlX1XYtbSZqzlZI5b5jRAXIpd1KxurYllX8eFtsJV
B6cOPK4LdHz0hNziQXcIpvUAz739gIyaqiQyRd/Pq2yd0gq0yAMJW+WkyOXzwDTXfskhqonmo+fu
S2406bAplwGkQyBQQtkXOQC1Ft03PYsJNgWdetdhii0F1ZkXIfRTlBNXpZtTjLU0/fu44P/sAwdg
608OHM8p6Z9Ot8lv/1E+jO8dOLjCH+RPiG+CiIwmimA1wYP8BgG0VA1ZiELEgC6b1PovBw7h2GGK
Q4jw9OAUwI/+OHBwPFERWuEgbOoqbnB/w8yDJfJ7upVGNYHDLGRS03j0fv2G4yVh7EnWYUke3xi4
Sycq77GW1mbk3UEQasxiyYHkphqkhSdiTxryTxQ0KZyBlU1OMgpGkehvyEqpRWhKO2YjzQeg+kF2
b5uaitQzSFnRRN6KUSVwQcpGm0olaSy4Da2soaSAYu1ncuyZBLekA7nikQlKWFrOuS7SXQxtAOX3
8nMTMTOhqCalSZ0djqaD4YXnqXtlw66KgyY9Db4A+k9EyaRjeZ0jVJtJo0IHAFPrCfe8hgE57e1O
mmoJ2Dni9fs4qQIaPsW8yweCa0iwkbt+06nJMdk+i0Dp7Wmfa9uksWyOBcTf4AQBKyKkFROO55ZI
yBnr9s4DdJlkpnplagG2U7K86GvpzCVeBwLIVOvKW5vYHfRA+0Pp3la2PA9Mf1N4gzepZfTJMSba
UVKibbUnXi0fqaZ00RrptpXTeYsI/XyMmutw6JxDqVUv6TcHk9jH2DsrUnvqCwdOqbKv2PIvu57T
WlPMePCMNUksQhcRwFQk+21T18VNhas8NmfQGOK8+FrjBNvXuYhLSpY1qpSJLZlo4ZIknGaJTODK
6KYcQIwTNSuGPWPs6j1EuvcjB6nYxC2jKGwsVFDCEqgbON6DHFExOWW7suqa3bFkZcPaegqeB4dI
N44yF06x751Fo3uZV/I5MVMgWDZtQN1dQExbyB1mrplR7stQiPac3p67uOZFeoLFnVTQubcukyxc
e0aHIyV0rNBepQ48GCk0Z02E3kz2l8OQU+fG+VohpIAwgH1CAG/pyZxVcnGYm9apk8QTD0VSYYzr
MGqO8zxFY6uoqyhyj4DLwWezdjHoYrFt3CVOBUdZj442N4Bn2/gyUYjmMrLx0HDhMOHyAMpzyJOO
1KjIN4McOseahDOCFFj+PMlMnNAG/d6tqnWSm/U07bIlnK+b0pXOLTmYOSq+eaFFdm4IOy5tTkyc
0OLSWabYobu6ciGl1tKTJRTFwxcSF87iOF4PYcgABzSjtWnutTdFkE4sOSXfCf5XUJ1SEiz8JLy3
xckG529Jijc8wBxkCcsocK5PsKJ1YFOh4iM3xzhSYVHYWqAsaf95X9R85bqcYlXtTNPbs9ys9kX1
myvhsqcw1kflQMdEto+tfFHbWnsgqc2JN+ImqBXRReb36Fkq6Vwp9XLloasjemJDYP1KBzBEPXof
JTwRMSm2qVZvJYpnqs4c5H84rXxOia4mOVi2BoQ2JmU8ldLsEqNggN/qTvXdS78IsYsAFS4LuHMR
wbcwzsa5nmZnraP1K6JL2L/9flYpHn3D3movXK3aoObaoD5HPOUcBgYzpRuBVkqe4dSgqWzTc4O6
Nx5BJiMXVxeONqmKwYDO+TTscLZLh41d+rOi1s8tM58OWrmWaKSGNsHJTL7WdzlM9seOHC0Kxzq1
yobqMafXUbKkGmSm6PWsJSFE8ZL9QIXsN7jzBt7RanSVGzoxc7mU5qqZXCC5AUmNC7oQymGg+Q9G
r9+rfe7P/v5u/r8vOAjNsyp24p9s89v00bDrze7+8h//gBMN7E1tFNSsp7qqwAR/2d2FItuGkq6o
QtjxRpRtGvwrbFTLQnwh+OMvu7vzWcYxUBh8mTIQoGz8nd1dRwnyhkwN019zDHJDsXUFonxDGC+M
LOjCrBtnVd7KEFLzmhMEfxjCkzsT7typHuLD0QzKrDeoLxH1mVMjCVkFVdCeFNDP1Hwd4oGaz5K8
W5sJFut14AKD6xLp0N1J27TeYqR1xKOPijbsM1Jjs+CmspC/Eu5MOIOQDhulhlehoBjVoV6eJooK
Ods3lf3YhTSbIjMjQVCdyy5Vd6t1F7mf3Gq5ymEpdU8yR2qnsuAvZ1WMGZ6/KgYTdxsfX7EAK6Vu
xCdeKvY7KZ1bCuegjoLBAQxrMoTS+BsfehKqbNOGsS/JkLFajmd5ox8ZeXaQoM9KXekwDongSCwC
/ww8FeeRD4GjiYuLVMtuPMXYtDA+NYSIU0W3ViMUv4wWEnAt2Sv60o0D4BZaK64qb4ra2M/gsu3J
RbiSMJ+04+AAA+tzx8c/1axZ5avgRHMxfC4g3TUjMRo5m4JVS8GUQAlcc/xmghnzpR+wQI0NPE0M
UI5qG6Fz2rmnVqTBEFc0E0fykA2lTnirISn3cXkKw2MlB9q8q4WtfYs/USHcz9POyOe+bN/JUOwn
VsH9/TBgS8Om3jT8ZOU1YHtWrJCEgstX3sXCa1pNm3lfm+vGdLZO5W2Gyk+htWnSAtXMxhh07Fbp
vgRm/7Uu9AdddW7zMIPtSCq55Z02sX6ate5hm4QHdqQeWxHHe6dYuYIUopknBApMU1uDdO18wacI
77PqmjzFpZmAYpv+IRGXh1pQXiZ5fexW1oWWtbSbpWqBLgPwKLKJSs/DjZPlC80vAQJlXM7CIAC3
rRS4wIh+m2hlJP027uxZiZeai/mWqvg0e/t2WsrDgeX00iSJqx4/KaW8JtIZU9SwP3fH+DQQUsZs
zKelUDeO8qisS410cRfpY5XUy9riGRWaSAVxZO+bBahkbJH5g3KyrsaLqu5RgVf5HhgmGipUlmOP
3DIVwkuyXkhvF2LMTMgyfSHQ7FoHzw+4mZwmvIlWkWskDxiCDAocrhKaAdKEfBOAI544PYbCULvO
aiT5OBjDfPV7f07eykkjpKKVEI1anK8lVKR9Ki9cVKUu6tLcSwkYR24KQSyg4G+OkevCJDWUO1WI
U1shU9WFYLW04EVblBkuyZdofPRphMvxRPfMg46ab5oGGWY2to9Bj5Tg+asVZzDDCEdtMDtK1egU
LjMpY7xlbM2Hlaxpp57bHGhdtbFRgtOvPw/cBiDDwRIsgKTqUcMnUbyuk+IqNCsI9Y2B1l0KwnOZ
lKqOtCqIZPeO5uqH4ZBehpJ3pIAQt3qGpsLfaoOzzmVtE5neXaspX0qCtPTKPUhV6oPSl09LQrcc
uTsqzW4fOtepS0AXTgXg1BoUZsiNuO3VC4f09oXrdOvCNEdQgOyocJ1hD3LaeWhTBRZFchcRO4Y2
s10UQ7iv1bIKVQ3uYpMg+TWGbBMQaqZoGtGh+rFtsvyANezlFSuiVIdIkxx3qebomuVAcmeNYxbQ
cQUFWJZgCaTYE5R4lGG5i14bt0/Ifd75EDtHeDMkSy2w8MWxi2vH8LbY64OUupI770Fm9nRDOcQO
INojBJZQqsjo6BrZyzHru6+VZQ3zqkNC4ksxGU2s6IVInCQQWp63FfbHeYwHP14zKKg8XA6dFOzX
tZSV3UKk7KOE5Qpjts5P5mGRn2amDEQeuPp+QvbqVG0y7IMUa41LB1Zh6QWrRDrtu56HCFc2Giub
0cGjQG9ubArqypLvU7/q9hJBP++U+gYGHifBZGvk9cyL/Adbdujg0IjPdWyUHXyLGhJDSNw8xoUE
5i5ue5zx4DeP5CL5JDeZSUa0KXKQzkqP08Q9MVuCpSBRpLk7z5JyPWAKaHnxoeUy1sPo86UHa7Xg
Gazr+gtJWUeRz6kPggL4n8QaP966kn6TSs1+mNeXTRyhmR+nFhoTvPLxysL3sJSyVdXYFyrhRHuN
5X9JTPuA9BB1Wkb21wybxbSgeheezbp172C3lGLTKLsVrpF0nzLpWDWrm7YpMIbTgLs8FcklUkc6
3H5J1lqVew8AgnDwgyjGhDclf9PSumVmp+ukU28yoM+9tG3ROIXOzVhjXIf5ZY04LMEQM7Gig8A2
znvdhHqq5vuhV8+yijVFd2ug1FKH+9KQk1cXNoCUyMRA72ZNMpGToRGYIYu9w/MNDd6O0e0jOWiO
MBOhcNDI2hjhwiEvYmv1RBKHopDJERPOYYiUjrSOj72S3I7SItezEVkejYnbQiPyPToVlMDWOmMy
lIS8EnQkcPmunMgiGuT/itw/sR16obLBKvt5kZt94iAfpF72ptJ9JMLxv//AsQzIagAxMNZEQftN
pSt/Vh616IZBDDgwFoX1C45F45wkAZPY7ncyinRZBv0y7Odczb8BY72n/9SpbzE5wiGJBv8bRabT
JyqrEZ0TfWFd67N+Wa+dRbgsJ9L0WQt/1/+r95C9oxfGl+NtUa3qDvw8TdyMwv47wXRrSTCMpYoK
JbtQNcQummy6JJ8VK6mJru0cFIrll7/VlbWEsku3V1boGJk9rtNdQdFYOLCHlHXl5JfOqCygyoN7
V0tHgnCOFGR/9INuHQxRfVZBys7pUtUTjY1AdGIGaESQ1oHgAorYSgtDDCXyiy6kee2XX/o4mriG
czJ6Zos+hLi8xqCPiBBFNc70QruHdbiGQYC5SWthK1s4s0JLzHkXdDeFEsckAdNTcdMBBJ5gUPhI
kRecZoYbIOwjknlsb7zMeMCgZKlqgzXzEpz5WrM4b5QWA/0G+9QWyVmRHrVp/BAUzZVc0TtO/WVr
G1dlGmNTKCvBtFNIO+dwL1/JIgEdZu6REufuDB1YtA7i8GKsqpZEJ/tUqvILA0Rhz/NEez8sV2pe
mUvVb/U9TBrxSfEuvaRdyGN7kMbmBuEovhiSRo9dXYDtXWdEuPeQralJ9jVCc+Y5Ie9SH520JdYZ
mMBEhMA7sJzNVgXkqsnrjX2JHcroFoNXYqNdHJBfRGWTJIsS8F6uKUmpACozvFby/CStmstElsGS
tKOuMg4tDZUPNlAXNWm/joj9Vcj/jZtEwGHwEUCvTtWyvMFQRF7obnZGnvsGMcXWda1DmVThEYDR
ImW4QIaMBDE5DivQV8PR1hX2hV2u3Q1AmdLQoah0CGvMRX6xkzuXJHuuURHQoYPmkIqsY0OqeEBT
oVLAM7VplAtbTc7wGEH3rSpXCanJpq9c1X5+6WmYAroS3ldOtIj07iImdlkNx68aMcyV632xZXbn
Nke/F2XpPMtUc+amOn5VIssZu43LnnBnLdaXSPu9idSHK28MTyoMnfb6ctyPi/GOpi5RPiQvi5Sj
UCM3ejTsbA9XzUMnj2FbWxdBjIiw1oxi2oSwL8PM+polCcZGanOjZ8aBTVijExDEVcBem4yVeWqR
bSVitIgB0k71lk7tILKuScbrOARgN2yIJGwjseFcdJGKeAfny0LVx6PModETiCBtMnbbdS3CtXtS
tmtFrfcTvCxRFUhfekGO7B5pkoIwWWe0mSxNepAFmVIRtEps2VaGOR7iw38h9RAvw3ZY+gFoD4xM
vHq23BEjaLiaiG2OQJL3Bc9yIlX+zQirU9ZYAHr9aExxFqLSrA4637zvrBiPT1+zCEMtaDVhZdyy
deNMG9Fqt+OMSIv4ICMfCBUovIbeoH2HyedVDOk0jsmMcGgZT0rBSLXd7lYVHFULcSVewf6cKlKD
YjSuLdN7MASztQ4sniu4rvAzGHfBf3UFE7YXnNgYcmzEVUAMwNvx3yIZFwotJ+qzLlepZFVEx5Bs
6yHO9zRot5hqLqNKPy1c+bIRvFwrDjeKnK1zUzuO4evNokG+d1v1WrM4rJWwe2uRDTbqHAWGILrw
BQW49dzbEE5w5/cndl1d5yZTKzaSYRr2yqJOuhsY2BiXeVU5DRUd4YGZL0bIxJIHQWBMropCu8xi
1Z3ZqWROTAVDSBO7QyTDtc65XEMhZoaoyWMVs1yjWVjOcNqrpYR/GM5FRZjvp4l9rEYUSorqd9Qn
xNdG1hd1CEuS68LtkChke1G3h7X8JfMoVbvwKnGjbd0gDTVdAmwxHV6abnCt9yKqwLJhRUV+NpNM
/COrqLnyMSLGbfNLo6nDNI9ox3NoJEq1GrSJKSUJKCBWmL4o7gbBzDUU1DZBxaEQRs00T6zDYAiP
kiq7rX0JBTGhAQl+e19GE201pMYSI6CkXIXo5GmaBHpw5dDvX4y11h2UGowWO1asw4QIWYyLzNv/
MdXXM8tyuq23M/C+ejjBinE4faiauK5e6hHx001G7/08++d+6ecX+vTweOc/qecgJlJqAO+9quYe
39bje/7ZVeItH625f/jHvyj2ZwLOFUekBzy+KPDiLPWef0xr5zPAMv5Fio6+gBdER274zTD9aCB+
/hmfRvTnv/OzT/A0RKv7f/wLFaaDimzXcXA+03YV7ViRlyBer8fBkgFvgU6hgj79+EkR8l8/DndZ
k9biifSC7FWKqPkWvf7Bo/DmAt88CiDNmC+gTmEwv30G+OwayWCU7NTn4vV0hPiv/+x/Fr36V4fg
zXW+GQL7s6mAj8s02Z9er0fC5PSiKLoOK/jpxx9uNjyf8qy3FOkfPAw/GwkdcyoaGe+vCzwTFh0O
VEfP8+Hphh/vmbAgSuy8QkK7oGnDBHs1LZTPrIyahSXN07T4qENgPq1VT+fZ3/euv7NJsDiqOid2
+YcPAzQRVaWuepoWT0vRB3oYbF3HL82C0kKPDX+m73t9/8QEYVuEdGPzgL15LPh3IcTTfl9DPtaO
KQYDnAILLJl+I3iLwCt2niOOZsngH0+fGc+yN2NCpxGkSLOfpspH3UGspze201QxML3WbP3tJqp8
ZnyosvBbe3w9GYB/oDnyvHUI0tmuD4PoY/NNM9HE6+0EkT/riqJiWP48P56evg84EtSAu44Eol1Q
Rlr3j6/vi2tZM9D6MjUeXx9u3XwBjWEJ7DYSeMsDBlt4HD1/6d8tEDJ5GDQxjd9Hiht+vGfC2nkk
kHJjrY8Txcvj/91ICJda1N8oCsXrv+ug8aY0/OPA9fJM/MXzxpvrfFNsc94wbN3EtfDNENA+4KwF
jE5FIV4fdVqYT2v4TruF5ugmTpXPs+L7U6cBX8hAnfj0Cx91qRRHxl0XCCxuOF+KXtGr0kHsFhh4
4mnx9DB81COXufMQcLg08ddUlT/WwG9HAigGahTePjSbHl8fbiSAYvCO+AUrpA4XDqrSc/3wdtfE
7BgqvEIR/zQOH7aS+gXFpA2nH2zuh3uFqdNihVT4QZ+Il5pyZzjC+UwR5XDIZDt8MynYQqixRJDN
x6oYAGi1x9Sb3RZGAFp0HwgyMPYRrzdHK1YFTQaX1On7Pb4+ar0grIl3HQkWF9AWKAKPr+9HAp0+
pRP19OPro+IxCHR2HgnVwibe+X6v1IRru/WyHnzUZ8H4BScrTlWqpmnv75UWp20ESRCxn2fNhxuJ
36O8dpsTxAXY0GkUjlZPr9fLIzCt6VBBOjwWj68PVzO8nCae3thOpfQzTf6lln49EmKd1BDewc55
GqiPeqj4zmvsn0AmgV9A71kHHl/f4y8UTyCAH3Z93LlasD8bnKpkMtGfRuBNBcmsQIBJ3WQ+Pwsf
dlb8AizOlkm6oVR+PR1YIFWViopwmqfp8OHKp5eFYecimgLK0YS85o/u5dsKEtzaApF8elg+3FbB
SLyojHbdLCiPYC9yYHh8fT8tOHJhImg9t3k+3AIhSmrOyLuWT85nXYTskG3z3aTgIQGMEdE6DPVf
gh//wi/9ThyZ+EF8PxPsjuCheo9Z8qNfeCFKfP/zZ5LEIxPiD2nY4+8JAsnTrZ/AO/H3f3sFxz1+
wm9++PKJv/3vz5/v+zu/+55e/nEZPJTb8g7/+0cuy/O7PNomcE7OnpV0n06z+/K3//Ca15L537/k
P97YP946dP4+D/7kPp82D/dlJpzADrd3GTerviU1/35C2/VOmz/Na/0xo+cvfZQp7qJlQCTs0fYO
3sdrl1E+xhMTaNePcbDlKyG/avt6kJ5BnV2vPm22Zf3w5tJP1J1dL325jduH8v7VxV/2D46du15e
PLB/yorf8RvmHp/WzfYVpeflI7Dg/YKP8OkvueL9go/x5164u97krzpu7Hqfn4e57Xj15UMp5lr1
6TAotz8wDqYq2/Wb37AQt8GrKf3yXLHL7X71+4eS9ejh1cL6cgOKzl1vcJil9cP3SdjPdxCg0q+5
w+NDG7xcTWynL7egSvoFt6gefvvPrPx0lDUP71lEi6Jm57ts2eC2n87LIA3ut/efzp6nycuVv/1Q
lHa73o7d4vLBe+/BEoSjX3D1f4/rrVey4b17D87vu95juWVZP9wOWflyrW+H6BfMvVmVb4OYlud7
1/8Fs28Wfzp7CG7fU2oJwdOu4zOLeZ6qT5vgt/987ysQvfBdbzHdhtvb3/7fe9ue4OLsevm9bVY2
d++Nj+AF7nr1fx+bd8flF0yulxr55U0+P5gv58Bd3/nettz61JGfNiV5WOndq8rpXbLcrndcpfcP
+QN/pMznH972O1raz2/73tnk92Pb9yeWF9L5e//t9WlM/MZd/LAt/+3/AwAA//8=</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iagrams/_rels/drawing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50B2499-A091-4A24-AF5A-06F9000897CB}" type="doc">
      <dgm:prSet loTypeId="urn:microsoft.com/office/officeart/2008/layout/BendingPictureCaptionList" loCatId="picture" qsTypeId="urn:microsoft.com/office/officeart/2005/8/quickstyle/simple3" qsCatId="simple" csTypeId="urn:microsoft.com/office/officeart/2005/8/colors/accent1_2" csCatId="accent1" phldr="1"/>
      <dgm:spPr/>
      <dgm:t>
        <a:bodyPr/>
        <a:lstStyle/>
        <a:p>
          <a:endParaRPr lang="es-DO"/>
        </a:p>
      </dgm:t>
    </dgm:pt>
    <dgm:pt modelId="{FB8CF7CB-34D4-423A-8625-FF0A4609293D}">
      <dgm:prSet phldrT="[Texto]" custT="1"/>
      <dgm:spPr>
        <a:solidFill>
          <a:srgbClr val="002060"/>
        </a:solidFill>
      </dgm:spPr>
      <dgm:t>
        <a:bodyPr/>
        <a:lstStyle/>
        <a:p>
          <a:r>
            <a:rPr lang="es-DO" sz="1400">
              <a:solidFill>
                <a:schemeClr val="bg1"/>
              </a:solidFill>
              <a:latin typeface="Avenir Next LT Pro" panose="020B0504020202020204" pitchFamily="34" charset="0"/>
            </a:rPr>
            <a:t>Servicios Sociales </a:t>
          </a:r>
        </a:p>
        <a:p>
          <a:r>
            <a:rPr lang="es-DO" sz="1400" b="1">
              <a:solidFill>
                <a:schemeClr val="bg1"/>
              </a:solidFill>
              <a:latin typeface="Avenir Next LT Pro" panose="020B0504020202020204" pitchFamily="34" charset="0"/>
            </a:rPr>
            <a:t>44.8%</a:t>
          </a:r>
        </a:p>
      </dgm:t>
    </dgm:pt>
    <dgm:pt modelId="{10D86402-E33D-4937-A27B-428553D71B42}" type="parTrans" cxnId="{252C7B0B-5993-4EB2-A46D-C007DFE84967}">
      <dgm:prSet/>
      <dgm:spPr/>
      <dgm:t>
        <a:bodyPr/>
        <a:lstStyle/>
        <a:p>
          <a:endParaRPr lang="es-DO"/>
        </a:p>
      </dgm:t>
    </dgm:pt>
    <dgm:pt modelId="{08BF8834-B826-4246-83AE-A1F63CFA57C4}" type="sibTrans" cxnId="{252C7B0B-5993-4EB2-A46D-C007DFE84967}">
      <dgm:prSet/>
      <dgm:spPr/>
      <dgm:t>
        <a:bodyPr/>
        <a:lstStyle/>
        <a:p>
          <a:endParaRPr lang="es-DO"/>
        </a:p>
      </dgm:t>
    </dgm:pt>
    <dgm:pt modelId="{8B7B1205-4EAF-4801-BA52-6C6317811C8A}">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Intereses de la Deuda Pública </a:t>
          </a:r>
          <a:r>
            <a:rPr lang="es-DO" sz="1400" b="1">
              <a:solidFill>
                <a:schemeClr val="bg1"/>
              </a:solidFill>
              <a:latin typeface="Avenir Next LT Pro" panose="020B0504020202020204" pitchFamily="34" charset="0"/>
            </a:rPr>
            <a:t>13.9%</a:t>
          </a:r>
        </a:p>
      </dgm:t>
    </dgm:pt>
    <dgm:pt modelId="{654DEA0C-F037-4AE6-A098-FAF2AC1BB5C3}" type="parTrans" cxnId="{427FCFDF-B761-4FEE-86C2-15816A563F87}">
      <dgm:prSet/>
      <dgm:spPr/>
      <dgm:t>
        <a:bodyPr/>
        <a:lstStyle/>
        <a:p>
          <a:endParaRPr lang="es-DO"/>
        </a:p>
      </dgm:t>
    </dgm:pt>
    <dgm:pt modelId="{8E15D215-60E8-4E20-9CE9-28829AE83F14}" type="sibTrans" cxnId="{427FCFDF-B761-4FEE-86C2-15816A563F87}">
      <dgm:prSet/>
      <dgm:spPr/>
      <dgm:t>
        <a:bodyPr/>
        <a:lstStyle/>
        <a:p>
          <a:endParaRPr lang="es-DO"/>
        </a:p>
      </dgm:t>
    </dgm:pt>
    <dgm:pt modelId="{77B0C065-B49B-4D15-BE7A-A5D4FFA7D891}">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Servicios Generales </a:t>
          </a:r>
        </a:p>
        <a:p>
          <a:r>
            <a:rPr lang="es-DO" sz="1400" b="1">
              <a:solidFill>
                <a:schemeClr val="bg1"/>
              </a:solidFill>
              <a:latin typeface="Avenir Next LT Pro" panose="020B0504020202020204" pitchFamily="34" charset="0"/>
            </a:rPr>
            <a:t>15.2%</a:t>
          </a:r>
        </a:p>
      </dgm:t>
    </dgm:pt>
    <dgm:pt modelId="{4137471F-63DF-4D97-923E-4C06CB2A81A8}" type="parTrans" cxnId="{FF56B159-12F1-43C9-80D2-C61D0F2E4D14}">
      <dgm:prSet/>
      <dgm:spPr/>
      <dgm:t>
        <a:bodyPr/>
        <a:lstStyle/>
        <a:p>
          <a:endParaRPr lang="es-DO"/>
        </a:p>
      </dgm:t>
    </dgm:pt>
    <dgm:pt modelId="{CA56D921-BBF3-4B62-BEF0-53F193F67E9F}" type="sibTrans" cxnId="{FF56B159-12F1-43C9-80D2-C61D0F2E4D14}">
      <dgm:prSet/>
      <dgm:spPr/>
      <dgm:t>
        <a:bodyPr/>
        <a:lstStyle/>
        <a:p>
          <a:endParaRPr lang="es-DO"/>
        </a:p>
      </dgm:t>
    </dgm:pt>
    <dgm:pt modelId="{FB3FD868-73C3-4EC3-85E7-93EC9A9769F6}">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Servicios Económicos </a:t>
          </a:r>
          <a:r>
            <a:rPr lang="es-DO" sz="1400" b="1">
              <a:solidFill>
                <a:schemeClr val="bg1"/>
              </a:solidFill>
              <a:latin typeface="Avenir Next LT Pro" panose="020B0504020202020204" pitchFamily="34" charset="0"/>
            </a:rPr>
            <a:t>25.3%</a:t>
          </a:r>
        </a:p>
      </dgm:t>
    </dgm:pt>
    <dgm:pt modelId="{E3C06032-83C5-4AC9-8758-81576B7D4EB1}" type="parTrans" cxnId="{78579A07-3962-42FA-839C-8397FAD21311}">
      <dgm:prSet/>
      <dgm:spPr/>
      <dgm:t>
        <a:bodyPr/>
        <a:lstStyle/>
        <a:p>
          <a:endParaRPr lang="es-DO"/>
        </a:p>
      </dgm:t>
    </dgm:pt>
    <dgm:pt modelId="{03FF3B1F-C64E-4AF0-8330-F93D0716CC7E}" type="sibTrans" cxnId="{78579A07-3962-42FA-839C-8397FAD21311}">
      <dgm:prSet/>
      <dgm:spPr/>
      <dgm:t>
        <a:bodyPr/>
        <a:lstStyle/>
        <a:p>
          <a:endParaRPr lang="es-DO"/>
        </a:p>
      </dgm:t>
    </dgm:pt>
    <dgm:pt modelId="{4F012158-5FD9-4503-ADD7-A8473E012929}">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Protección del Medio Ambiente </a:t>
          </a:r>
          <a:r>
            <a:rPr lang="es-DO" sz="1400" b="1">
              <a:solidFill>
                <a:schemeClr val="bg1"/>
              </a:solidFill>
              <a:latin typeface="Avenir Next LT Pro" panose="020B0504020202020204" pitchFamily="34" charset="0"/>
            </a:rPr>
            <a:t>0.7%</a:t>
          </a:r>
        </a:p>
      </dgm:t>
    </dgm:pt>
    <dgm:pt modelId="{55E3C2A3-446E-4A8E-A4B9-91AAB4EA46AD}" type="parTrans" cxnId="{99125FA9-9B84-4C4C-AEE9-74FA19E32F5D}">
      <dgm:prSet/>
      <dgm:spPr/>
      <dgm:t>
        <a:bodyPr/>
        <a:lstStyle/>
        <a:p>
          <a:endParaRPr lang="es-DO"/>
        </a:p>
      </dgm:t>
    </dgm:pt>
    <dgm:pt modelId="{A828ED96-5BEA-4B63-B1E9-D8C086AADBBD}" type="sibTrans" cxnId="{99125FA9-9B84-4C4C-AEE9-74FA19E32F5D}">
      <dgm:prSet/>
      <dgm:spPr/>
      <dgm:t>
        <a:bodyPr/>
        <a:lstStyle/>
        <a:p>
          <a:endParaRPr lang="es-DO"/>
        </a:p>
      </dgm:t>
    </dgm:pt>
    <dgm:pt modelId="{EDDB54A2-6A23-46F0-A220-142617845FED}" type="pres">
      <dgm:prSet presAssocID="{750B2499-A091-4A24-AF5A-06F9000897CB}" presName="Name0" presStyleCnt="0">
        <dgm:presLayoutVars>
          <dgm:dir/>
          <dgm:resizeHandles val="exact"/>
        </dgm:presLayoutVars>
      </dgm:prSet>
      <dgm:spPr/>
    </dgm:pt>
    <dgm:pt modelId="{A1E7EBD0-6751-4480-8A73-A6F41602DE10}" type="pres">
      <dgm:prSet presAssocID="{FB8CF7CB-34D4-423A-8625-FF0A4609293D}" presName="composite" presStyleCnt="0"/>
      <dgm:spPr/>
    </dgm:pt>
    <dgm:pt modelId="{F8B74912-7749-42D2-A5D3-B1A20BA8B081}" type="pres">
      <dgm:prSet presAssocID="{FB8CF7CB-34D4-423A-8625-FF0A4609293D}" presName="rect1" presStyleLbl="bgImgPlace1" presStyleIdx="0" presStyleCnt="5"/>
      <dgm:spPr>
        <a: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t="-13000" b="-13000"/>
          </a:stretch>
        </a:blipFill>
      </dgm:spPr>
    </dgm:pt>
    <dgm:pt modelId="{46332DEA-DA38-4ECE-8BF8-4984D4DFF26E}" type="pres">
      <dgm:prSet presAssocID="{FB8CF7CB-34D4-423A-8625-FF0A4609293D}" presName="wedgeRectCallout1" presStyleLbl="node1" presStyleIdx="0" presStyleCnt="5">
        <dgm:presLayoutVars>
          <dgm:bulletEnabled val="1"/>
        </dgm:presLayoutVars>
      </dgm:prSet>
      <dgm:spPr/>
    </dgm:pt>
    <dgm:pt modelId="{50BABC86-04A1-4ABC-9E5A-EEB922DB11E6}" type="pres">
      <dgm:prSet presAssocID="{08BF8834-B826-4246-83AE-A1F63CFA57C4}" presName="sibTrans" presStyleCnt="0"/>
      <dgm:spPr/>
    </dgm:pt>
    <dgm:pt modelId="{FD702629-9C10-4EB4-B6E1-DF34A1CDFC2E}" type="pres">
      <dgm:prSet presAssocID="{FB3FD868-73C3-4EC3-85E7-93EC9A9769F6}" presName="composite" presStyleCnt="0"/>
      <dgm:spPr/>
    </dgm:pt>
    <dgm:pt modelId="{D3DAAB74-5999-4CFC-B7A4-06228861982C}" type="pres">
      <dgm:prSet presAssocID="{FB3FD868-73C3-4EC3-85E7-93EC9A9769F6}" presName="rect1" presStyleLbl="bgImgPlace1" presStyleIdx="1" presStyleCnt="5"/>
      <dgm:spPr>
        <a:blipFill rotWithShape="1">
          <a:blip xmlns:r="http://schemas.openxmlformats.org/officeDocument/2006/relationships" r:embed="rId2" cstate="print">
            <a:extLst>
              <a:ext uri="{28A0092B-C50C-407E-A947-70E740481C1C}">
                <a14:useLocalDpi xmlns:a14="http://schemas.microsoft.com/office/drawing/2010/main" val="0"/>
              </a:ext>
            </a:extLst>
          </a:blip>
          <a:srcRect/>
          <a:stretch>
            <a:fillRect t="-13000" b="-13000"/>
          </a:stretch>
        </a:blipFill>
      </dgm:spPr>
    </dgm:pt>
    <dgm:pt modelId="{B10851A9-C56E-4DA6-ABA6-88CA47B5AFA1}" type="pres">
      <dgm:prSet presAssocID="{FB3FD868-73C3-4EC3-85E7-93EC9A9769F6}" presName="wedgeRectCallout1" presStyleLbl="node1" presStyleIdx="1" presStyleCnt="5">
        <dgm:presLayoutVars>
          <dgm:bulletEnabled val="1"/>
        </dgm:presLayoutVars>
      </dgm:prSet>
      <dgm:spPr>
        <a:xfrm>
          <a:off x="1839515" y="5634429"/>
          <a:ext cx="2558076" cy="804788"/>
        </a:xfrm>
        <a:prstGeom prst="wedgeRectCallout">
          <a:avLst>
            <a:gd name="adj1" fmla="val 20250"/>
            <a:gd name="adj2" fmla="val -60700"/>
          </a:avLst>
        </a:prstGeom>
      </dgm:spPr>
    </dgm:pt>
    <dgm:pt modelId="{5E131F5F-BAEF-40C5-95FF-EF58830D74F2}" type="pres">
      <dgm:prSet presAssocID="{03FF3B1F-C64E-4AF0-8330-F93D0716CC7E}" presName="sibTrans" presStyleCnt="0"/>
      <dgm:spPr/>
    </dgm:pt>
    <dgm:pt modelId="{61246D22-FF92-4F45-ABA8-03445EC10D49}" type="pres">
      <dgm:prSet presAssocID="{77B0C065-B49B-4D15-BE7A-A5D4FFA7D891}" presName="composite" presStyleCnt="0"/>
      <dgm:spPr/>
    </dgm:pt>
    <dgm:pt modelId="{F78D07DB-6E59-4842-82AF-687A7020E780}" type="pres">
      <dgm:prSet presAssocID="{77B0C065-B49B-4D15-BE7A-A5D4FFA7D891}" presName="rect1" presStyleLbl="bgImgPlace1" presStyleIdx="2" presStyleCnt="5"/>
      <dgm:spPr>
        <a: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t="-13000" b="-13000"/>
          </a:stretch>
        </a:blipFill>
      </dgm:spPr>
    </dgm:pt>
    <dgm:pt modelId="{0583D2A4-BA07-4A22-927D-3AC194FE39D6}" type="pres">
      <dgm:prSet presAssocID="{77B0C065-B49B-4D15-BE7A-A5D4FFA7D891}" presName="wedgeRectCallout1" presStyleLbl="node1" presStyleIdx="2" presStyleCnt="5">
        <dgm:presLayoutVars>
          <dgm:bulletEnabled val="1"/>
        </dgm:presLayoutVars>
      </dgm:prSet>
      <dgm:spPr>
        <a:xfrm>
          <a:off x="6582017" y="2472761"/>
          <a:ext cx="2558076" cy="804788"/>
        </a:xfrm>
        <a:prstGeom prst="wedgeRectCallout">
          <a:avLst>
            <a:gd name="adj1" fmla="val 20250"/>
            <a:gd name="adj2" fmla="val -60700"/>
          </a:avLst>
        </a:prstGeom>
      </dgm:spPr>
    </dgm:pt>
    <dgm:pt modelId="{D7A38BE3-6189-4860-9A4F-07689958FC5E}" type="pres">
      <dgm:prSet presAssocID="{CA56D921-BBF3-4B62-BEF0-53F193F67E9F}" presName="sibTrans" presStyleCnt="0"/>
      <dgm:spPr/>
    </dgm:pt>
    <dgm:pt modelId="{3989E48F-C82A-4205-B3D6-BCAB44C0AB26}" type="pres">
      <dgm:prSet presAssocID="{8B7B1205-4EAF-4801-BA52-6C6317811C8A}" presName="composite" presStyleCnt="0"/>
      <dgm:spPr/>
    </dgm:pt>
    <dgm:pt modelId="{02E74C56-19B0-44F8-B742-6102A6278CA3}" type="pres">
      <dgm:prSet presAssocID="{8B7B1205-4EAF-4801-BA52-6C6317811C8A}" presName="rect1" presStyleLbl="bgImgPlace1" presStyleIdx="3" presStyleCnt="5"/>
      <dgm:spPr>
        <a:blipFill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13000" b="-13000"/>
          </a:stretch>
        </a:blipFill>
      </dgm:spPr>
    </dgm:pt>
    <dgm:pt modelId="{14E60067-4B8B-46A7-8624-54AF8B3CAC31}" type="pres">
      <dgm:prSet presAssocID="{8B7B1205-4EAF-4801-BA52-6C6317811C8A}" presName="wedgeRectCallout1" presStyleLbl="node1" presStyleIdx="3" presStyleCnt="5">
        <dgm:presLayoutVars>
          <dgm:bulletEnabled val="1"/>
        </dgm:presLayoutVars>
      </dgm:prSet>
      <dgm:spPr>
        <a:xfrm>
          <a:off x="3420349" y="2472761"/>
          <a:ext cx="2558076" cy="804788"/>
        </a:xfrm>
        <a:prstGeom prst="wedgeRectCallout">
          <a:avLst>
            <a:gd name="adj1" fmla="val 20250"/>
            <a:gd name="adj2" fmla="val -60700"/>
          </a:avLst>
        </a:prstGeom>
      </dgm:spPr>
    </dgm:pt>
    <dgm:pt modelId="{9A75FCE1-0529-4AB9-811A-5F8EF52E668A}" type="pres">
      <dgm:prSet presAssocID="{8E15D215-60E8-4E20-9CE9-28829AE83F14}" presName="sibTrans" presStyleCnt="0"/>
      <dgm:spPr/>
    </dgm:pt>
    <dgm:pt modelId="{A03A8C28-A451-4657-AF67-4EA627C80C12}" type="pres">
      <dgm:prSet presAssocID="{4F012158-5FD9-4503-ADD7-A8473E012929}" presName="composite" presStyleCnt="0"/>
      <dgm:spPr/>
    </dgm:pt>
    <dgm:pt modelId="{3F9E8649-83B7-4CA6-B9CD-9818D4CAFF66}" type="pres">
      <dgm:prSet presAssocID="{4F012158-5FD9-4503-ADD7-A8473E012929}" presName="rect1" presStyleLbl="bgImgPlace1" presStyleIdx="4" presStyleCnt="5"/>
      <dgm:spPr>
        <a:blipFill rotWithShape="1">
          <a:blip xmlns:r="http://schemas.openxmlformats.org/officeDocument/2006/relationships" r:embed="rId5" cstate="print">
            <a:extLst>
              <a:ext uri="{28A0092B-C50C-407E-A947-70E740481C1C}">
                <a14:useLocalDpi xmlns:a14="http://schemas.microsoft.com/office/drawing/2010/main" val="0"/>
              </a:ext>
            </a:extLst>
          </a:blip>
          <a:srcRect/>
          <a:stretch>
            <a:fillRect t="-13000" b="-13000"/>
          </a:stretch>
        </a:blipFill>
      </dgm:spPr>
    </dgm:pt>
    <dgm:pt modelId="{E093917B-A6A9-490B-B470-E2A26D1A48ED}" type="pres">
      <dgm:prSet presAssocID="{4F012158-5FD9-4503-ADD7-A8473E012929}" presName="wedgeRectCallout1" presStyleLbl="node1" presStyleIdx="4" presStyleCnt="5">
        <dgm:presLayoutVars>
          <dgm:bulletEnabled val="1"/>
        </dgm:presLayoutVars>
      </dgm:prSet>
      <dgm:spPr>
        <a:xfrm>
          <a:off x="5001183" y="5634429"/>
          <a:ext cx="2558076" cy="804788"/>
        </a:xfrm>
        <a:prstGeom prst="wedgeRectCallout">
          <a:avLst>
            <a:gd name="adj1" fmla="val 20250"/>
            <a:gd name="adj2" fmla="val -60700"/>
          </a:avLst>
        </a:prstGeom>
      </dgm:spPr>
    </dgm:pt>
  </dgm:ptLst>
  <dgm:cxnLst>
    <dgm:cxn modelId="{78579A07-3962-42FA-839C-8397FAD21311}" srcId="{750B2499-A091-4A24-AF5A-06F9000897CB}" destId="{FB3FD868-73C3-4EC3-85E7-93EC9A9769F6}" srcOrd="1" destOrd="0" parTransId="{E3C06032-83C5-4AC9-8758-81576B7D4EB1}" sibTransId="{03FF3B1F-C64E-4AF0-8330-F93D0716CC7E}"/>
    <dgm:cxn modelId="{DE35E407-B129-4205-BAA6-946584AE0856}" type="presOf" srcId="{750B2499-A091-4A24-AF5A-06F9000897CB}" destId="{EDDB54A2-6A23-46F0-A220-142617845FED}" srcOrd="0" destOrd="0" presId="urn:microsoft.com/office/officeart/2008/layout/BendingPictureCaptionList"/>
    <dgm:cxn modelId="{252C7B0B-5993-4EB2-A46D-C007DFE84967}" srcId="{750B2499-A091-4A24-AF5A-06F9000897CB}" destId="{FB8CF7CB-34D4-423A-8625-FF0A4609293D}" srcOrd="0" destOrd="0" parTransId="{10D86402-E33D-4937-A27B-428553D71B42}" sibTransId="{08BF8834-B826-4246-83AE-A1F63CFA57C4}"/>
    <dgm:cxn modelId="{860FFF35-BF41-4F07-A905-87FE02846FEB}" type="presOf" srcId="{FB8CF7CB-34D4-423A-8625-FF0A4609293D}" destId="{46332DEA-DA38-4ECE-8BF8-4984D4DFF26E}" srcOrd="0" destOrd="0" presId="urn:microsoft.com/office/officeart/2008/layout/BendingPictureCaptionList"/>
    <dgm:cxn modelId="{177C6873-F234-46F0-8012-30C50F09CC7C}" type="presOf" srcId="{8B7B1205-4EAF-4801-BA52-6C6317811C8A}" destId="{14E60067-4B8B-46A7-8624-54AF8B3CAC31}" srcOrd="0" destOrd="0" presId="urn:microsoft.com/office/officeart/2008/layout/BendingPictureCaptionList"/>
    <dgm:cxn modelId="{FF56B159-12F1-43C9-80D2-C61D0F2E4D14}" srcId="{750B2499-A091-4A24-AF5A-06F9000897CB}" destId="{77B0C065-B49B-4D15-BE7A-A5D4FFA7D891}" srcOrd="2" destOrd="0" parTransId="{4137471F-63DF-4D97-923E-4C06CB2A81A8}" sibTransId="{CA56D921-BBF3-4B62-BEF0-53F193F67E9F}"/>
    <dgm:cxn modelId="{235C84A6-00D2-4E0B-9B94-97780A1C9D8F}" type="presOf" srcId="{4F012158-5FD9-4503-ADD7-A8473E012929}" destId="{E093917B-A6A9-490B-B470-E2A26D1A48ED}" srcOrd="0" destOrd="0" presId="urn:microsoft.com/office/officeart/2008/layout/BendingPictureCaptionList"/>
    <dgm:cxn modelId="{99125FA9-9B84-4C4C-AEE9-74FA19E32F5D}" srcId="{750B2499-A091-4A24-AF5A-06F9000897CB}" destId="{4F012158-5FD9-4503-ADD7-A8473E012929}" srcOrd="4" destOrd="0" parTransId="{55E3C2A3-446E-4A8E-A4B9-91AAB4EA46AD}" sibTransId="{A828ED96-5BEA-4B63-B1E9-D8C086AADBBD}"/>
    <dgm:cxn modelId="{20FFBAB5-61DB-4065-9D0C-411A856F4D34}" type="presOf" srcId="{FB3FD868-73C3-4EC3-85E7-93EC9A9769F6}" destId="{B10851A9-C56E-4DA6-ABA6-88CA47B5AFA1}" srcOrd="0" destOrd="0" presId="urn:microsoft.com/office/officeart/2008/layout/BendingPictureCaptionList"/>
    <dgm:cxn modelId="{38CB3DC2-24BC-4C07-A980-C36472FA0920}" type="presOf" srcId="{77B0C065-B49B-4D15-BE7A-A5D4FFA7D891}" destId="{0583D2A4-BA07-4A22-927D-3AC194FE39D6}" srcOrd="0" destOrd="0" presId="urn:microsoft.com/office/officeart/2008/layout/BendingPictureCaptionList"/>
    <dgm:cxn modelId="{427FCFDF-B761-4FEE-86C2-15816A563F87}" srcId="{750B2499-A091-4A24-AF5A-06F9000897CB}" destId="{8B7B1205-4EAF-4801-BA52-6C6317811C8A}" srcOrd="3" destOrd="0" parTransId="{654DEA0C-F037-4AE6-A098-FAF2AC1BB5C3}" sibTransId="{8E15D215-60E8-4E20-9CE9-28829AE83F14}"/>
    <dgm:cxn modelId="{6C1A9769-D391-4B61-864D-1A3FD81C7898}" type="presParOf" srcId="{EDDB54A2-6A23-46F0-A220-142617845FED}" destId="{A1E7EBD0-6751-4480-8A73-A6F41602DE10}" srcOrd="0" destOrd="0" presId="urn:microsoft.com/office/officeart/2008/layout/BendingPictureCaptionList"/>
    <dgm:cxn modelId="{961CB863-A7F7-4D52-BA26-3416ADF5FBAF}" type="presParOf" srcId="{A1E7EBD0-6751-4480-8A73-A6F41602DE10}" destId="{F8B74912-7749-42D2-A5D3-B1A20BA8B081}" srcOrd="0" destOrd="0" presId="urn:microsoft.com/office/officeart/2008/layout/BendingPictureCaptionList"/>
    <dgm:cxn modelId="{1C2D8119-2E85-49F8-8685-05B216255B1F}" type="presParOf" srcId="{A1E7EBD0-6751-4480-8A73-A6F41602DE10}" destId="{46332DEA-DA38-4ECE-8BF8-4984D4DFF26E}" srcOrd="1" destOrd="0" presId="urn:microsoft.com/office/officeart/2008/layout/BendingPictureCaptionList"/>
    <dgm:cxn modelId="{D10A88D0-804F-43A7-8525-C365012A6119}" type="presParOf" srcId="{EDDB54A2-6A23-46F0-A220-142617845FED}" destId="{50BABC86-04A1-4ABC-9E5A-EEB922DB11E6}" srcOrd="1" destOrd="0" presId="urn:microsoft.com/office/officeart/2008/layout/BendingPictureCaptionList"/>
    <dgm:cxn modelId="{04B085EC-E0C9-4926-ABDC-4F503047EEA3}" type="presParOf" srcId="{EDDB54A2-6A23-46F0-A220-142617845FED}" destId="{FD702629-9C10-4EB4-B6E1-DF34A1CDFC2E}" srcOrd="2" destOrd="0" presId="urn:microsoft.com/office/officeart/2008/layout/BendingPictureCaptionList"/>
    <dgm:cxn modelId="{A40A6DAF-9A43-4867-A146-79C4B042CDE3}" type="presParOf" srcId="{FD702629-9C10-4EB4-B6E1-DF34A1CDFC2E}" destId="{D3DAAB74-5999-4CFC-B7A4-06228861982C}" srcOrd="0" destOrd="0" presId="urn:microsoft.com/office/officeart/2008/layout/BendingPictureCaptionList"/>
    <dgm:cxn modelId="{AC26083D-91FD-4B85-8830-17B324E93E9F}" type="presParOf" srcId="{FD702629-9C10-4EB4-B6E1-DF34A1CDFC2E}" destId="{B10851A9-C56E-4DA6-ABA6-88CA47B5AFA1}" srcOrd="1" destOrd="0" presId="urn:microsoft.com/office/officeart/2008/layout/BendingPictureCaptionList"/>
    <dgm:cxn modelId="{DF5FB342-964E-48EC-ABF7-229DB05A1090}" type="presParOf" srcId="{EDDB54A2-6A23-46F0-A220-142617845FED}" destId="{5E131F5F-BAEF-40C5-95FF-EF58830D74F2}" srcOrd="3" destOrd="0" presId="urn:microsoft.com/office/officeart/2008/layout/BendingPictureCaptionList"/>
    <dgm:cxn modelId="{3867EB8A-323E-4BD5-A596-D886DC581D47}" type="presParOf" srcId="{EDDB54A2-6A23-46F0-A220-142617845FED}" destId="{61246D22-FF92-4F45-ABA8-03445EC10D49}" srcOrd="4" destOrd="0" presId="urn:microsoft.com/office/officeart/2008/layout/BendingPictureCaptionList"/>
    <dgm:cxn modelId="{366E6063-86D8-46E2-8601-366DD52DE780}" type="presParOf" srcId="{61246D22-FF92-4F45-ABA8-03445EC10D49}" destId="{F78D07DB-6E59-4842-82AF-687A7020E780}" srcOrd="0" destOrd="0" presId="urn:microsoft.com/office/officeart/2008/layout/BendingPictureCaptionList"/>
    <dgm:cxn modelId="{220EBBFA-48B5-41C6-9FBB-AB1102E691F1}" type="presParOf" srcId="{61246D22-FF92-4F45-ABA8-03445EC10D49}" destId="{0583D2A4-BA07-4A22-927D-3AC194FE39D6}" srcOrd="1" destOrd="0" presId="urn:microsoft.com/office/officeart/2008/layout/BendingPictureCaptionList"/>
    <dgm:cxn modelId="{42927CA3-D7B2-44DC-B2C2-714B281C2C4D}" type="presParOf" srcId="{EDDB54A2-6A23-46F0-A220-142617845FED}" destId="{D7A38BE3-6189-4860-9A4F-07689958FC5E}" srcOrd="5" destOrd="0" presId="urn:microsoft.com/office/officeart/2008/layout/BendingPictureCaptionList"/>
    <dgm:cxn modelId="{B13DC395-7EA8-4CBA-B7AF-78C7A710EC71}" type="presParOf" srcId="{EDDB54A2-6A23-46F0-A220-142617845FED}" destId="{3989E48F-C82A-4205-B3D6-BCAB44C0AB26}" srcOrd="6" destOrd="0" presId="urn:microsoft.com/office/officeart/2008/layout/BendingPictureCaptionList"/>
    <dgm:cxn modelId="{C13026F2-3913-46D6-A260-8CDD18FAED43}" type="presParOf" srcId="{3989E48F-C82A-4205-B3D6-BCAB44C0AB26}" destId="{02E74C56-19B0-44F8-B742-6102A6278CA3}" srcOrd="0" destOrd="0" presId="urn:microsoft.com/office/officeart/2008/layout/BendingPictureCaptionList"/>
    <dgm:cxn modelId="{C61DA963-8920-40AB-88FD-3775AC2B5E8E}" type="presParOf" srcId="{3989E48F-C82A-4205-B3D6-BCAB44C0AB26}" destId="{14E60067-4B8B-46A7-8624-54AF8B3CAC31}" srcOrd="1" destOrd="0" presId="urn:microsoft.com/office/officeart/2008/layout/BendingPictureCaptionList"/>
    <dgm:cxn modelId="{807AE214-656D-43CC-B4E3-8CFDD4BA781B}" type="presParOf" srcId="{EDDB54A2-6A23-46F0-A220-142617845FED}" destId="{9A75FCE1-0529-4AB9-811A-5F8EF52E668A}" srcOrd="7" destOrd="0" presId="urn:microsoft.com/office/officeart/2008/layout/BendingPictureCaptionList"/>
    <dgm:cxn modelId="{F875841E-8D34-4828-9ED6-D9F71A237A5E}" type="presParOf" srcId="{EDDB54A2-6A23-46F0-A220-142617845FED}" destId="{A03A8C28-A451-4657-AF67-4EA627C80C12}" srcOrd="8" destOrd="0" presId="urn:microsoft.com/office/officeart/2008/layout/BendingPictureCaptionList"/>
    <dgm:cxn modelId="{D3AA425E-98D1-4493-8F5B-378B483966E1}" type="presParOf" srcId="{A03A8C28-A451-4657-AF67-4EA627C80C12}" destId="{3F9E8649-83B7-4CA6-B9CD-9818D4CAFF66}" srcOrd="0" destOrd="0" presId="urn:microsoft.com/office/officeart/2008/layout/BendingPictureCaptionList"/>
    <dgm:cxn modelId="{82E5F19C-AEC4-4EAB-8C15-7AB18B1EB92B}" type="presParOf" srcId="{A03A8C28-A451-4657-AF67-4EA627C80C12}" destId="{E093917B-A6A9-490B-B470-E2A26D1A48ED}" srcOrd="1" destOrd="0" presId="urn:microsoft.com/office/officeart/2008/layout/BendingPictureCaptionList"/>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8B74912-7749-42D2-A5D3-B1A20BA8B081}">
      <dsp:nvSpPr>
        <dsp:cNvPr id="0" name=""/>
        <dsp:cNvSpPr/>
      </dsp:nvSpPr>
      <dsp:spPr>
        <a:xfrm>
          <a:off x="197964" y="86"/>
          <a:ext cx="2704337" cy="2163470"/>
        </a:xfrm>
        <a:prstGeom prst="rect">
          <a:avLst/>
        </a:prstGeom>
        <a: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46332DEA-DA38-4ECE-8BF8-4984D4DFF26E}">
      <dsp:nvSpPr>
        <dsp:cNvPr id="0" name=""/>
        <dsp:cNvSpPr/>
      </dsp:nvSpPr>
      <dsp:spPr>
        <a:xfrm>
          <a:off x="441354" y="1947209"/>
          <a:ext cx="2406860" cy="757214"/>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Sociales </a:t>
          </a:r>
        </a:p>
        <a:p>
          <a:pPr marL="0" lvl="0" indent="0" algn="ctr" defTabSz="622300">
            <a:lnSpc>
              <a:spcPct val="90000"/>
            </a:lnSpc>
            <a:spcBef>
              <a:spcPct val="0"/>
            </a:spcBef>
            <a:spcAft>
              <a:spcPct val="35000"/>
            </a:spcAft>
            <a:buNone/>
          </a:pPr>
          <a:r>
            <a:rPr lang="es-DO" sz="1400" b="1" kern="1200">
              <a:solidFill>
                <a:schemeClr val="bg1"/>
              </a:solidFill>
              <a:latin typeface="Avenir Next LT Pro" panose="020B0504020202020204" pitchFamily="34" charset="0"/>
            </a:rPr>
            <a:t>44.8%</a:t>
          </a:r>
        </a:p>
      </dsp:txBody>
      <dsp:txXfrm>
        <a:off x="441354" y="1947209"/>
        <a:ext cx="2406860" cy="757214"/>
      </dsp:txXfrm>
    </dsp:sp>
    <dsp:sp modelId="{D3DAAB74-5999-4CFC-B7A4-06228861982C}">
      <dsp:nvSpPr>
        <dsp:cNvPr id="0" name=""/>
        <dsp:cNvSpPr/>
      </dsp:nvSpPr>
      <dsp:spPr>
        <a:xfrm>
          <a:off x="3172736" y="86"/>
          <a:ext cx="2704337" cy="2163470"/>
        </a:xfrm>
        <a:prstGeom prst="rect">
          <a:avLst/>
        </a:prstGeom>
        <a:blipFill rotWithShape="1">
          <a:blip xmlns:r="http://schemas.openxmlformats.org/officeDocument/2006/relationships" r:embed="rId2"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B10851A9-C56E-4DA6-ABA6-88CA47B5AFA1}">
      <dsp:nvSpPr>
        <dsp:cNvPr id="0" name=""/>
        <dsp:cNvSpPr/>
      </dsp:nvSpPr>
      <dsp:spPr>
        <a:xfrm>
          <a:off x="3416126" y="1947209"/>
          <a:ext cx="2406860" cy="757214"/>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Económicos </a:t>
          </a:r>
          <a:r>
            <a:rPr lang="es-DO" sz="1400" b="1" kern="1200">
              <a:solidFill>
                <a:schemeClr val="bg1"/>
              </a:solidFill>
              <a:latin typeface="Avenir Next LT Pro" panose="020B0504020202020204" pitchFamily="34" charset="0"/>
            </a:rPr>
            <a:t>25.3%</a:t>
          </a:r>
        </a:p>
      </dsp:txBody>
      <dsp:txXfrm>
        <a:off x="3416126" y="1947209"/>
        <a:ext cx="2406860" cy="757214"/>
      </dsp:txXfrm>
    </dsp:sp>
    <dsp:sp modelId="{F78D07DB-6E59-4842-82AF-687A7020E780}">
      <dsp:nvSpPr>
        <dsp:cNvPr id="0" name=""/>
        <dsp:cNvSpPr/>
      </dsp:nvSpPr>
      <dsp:spPr>
        <a:xfrm>
          <a:off x="6147507" y="86"/>
          <a:ext cx="2704337" cy="2163470"/>
        </a:xfrm>
        <a:prstGeom prst="rect">
          <a:avLst/>
        </a:prstGeom>
        <a: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583D2A4-BA07-4A22-927D-3AC194FE39D6}">
      <dsp:nvSpPr>
        <dsp:cNvPr id="0" name=""/>
        <dsp:cNvSpPr/>
      </dsp:nvSpPr>
      <dsp:spPr>
        <a:xfrm>
          <a:off x="6390898" y="1947209"/>
          <a:ext cx="2406860" cy="757214"/>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Generales </a:t>
          </a:r>
        </a:p>
        <a:p>
          <a:pPr marL="0" lvl="0" indent="0" algn="ctr" defTabSz="622300">
            <a:lnSpc>
              <a:spcPct val="90000"/>
            </a:lnSpc>
            <a:spcBef>
              <a:spcPct val="0"/>
            </a:spcBef>
            <a:spcAft>
              <a:spcPct val="35000"/>
            </a:spcAft>
            <a:buNone/>
          </a:pPr>
          <a:r>
            <a:rPr lang="es-DO" sz="1400" b="1" kern="1200">
              <a:solidFill>
                <a:schemeClr val="bg1"/>
              </a:solidFill>
              <a:latin typeface="Avenir Next LT Pro" panose="020B0504020202020204" pitchFamily="34" charset="0"/>
            </a:rPr>
            <a:t>15.2%</a:t>
          </a:r>
        </a:p>
      </dsp:txBody>
      <dsp:txXfrm>
        <a:off x="6390898" y="1947209"/>
        <a:ext cx="2406860" cy="757214"/>
      </dsp:txXfrm>
    </dsp:sp>
    <dsp:sp modelId="{02E74C56-19B0-44F8-B742-6102A6278CA3}">
      <dsp:nvSpPr>
        <dsp:cNvPr id="0" name=""/>
        <dsp:cNvSpPr/>
      </dsp:nvSpPr>
      <dsp:spPr>
        <a:xfrm>
          <a:off x="1685350" y="2974857"/>
          <a:ext cx="2704337" cy="2163470"/>
        </a:xfrm>
        <a:prstGeom prst="rect">
          <a:avLst/>
        </a:prstGeom>
        <a:blipFill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14E60067-4B8B-46A7-8624-54AF8B3CAC31}">
      <dsp:nvSpPr>
        <dsp:cNvPr id="0" name=""/>
        <dsp:cNvSpPr/>
      </dsp:nvSpPr>
      <dsp:spPr>
        <a:xfrm>
          <a:off x="1928740" y="4921981"/>
          <a:ext cx="2406860" cy="757214"/>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Intereses de la Deuda Pública </a:t>
          </a:r>
          <a:r>
            <a:rPr lang="es-DO" sz="1400" b="1" kern="1200">
              <a:solidFill>
                <a:schemeClr val="bg1"/>
              </a:solidFill>
              <a:latin typeface="Avenir Next LT Pro" panose="020B0504020202020204" pitchFamily="34" charset="0"/>
            </a:rPr>
            <a:t>13.9%</a:t>
          </a:r>
        </a:p>
      </dsp:txBody>
      <dsp:txXfrm>
        <a:off x="1928740" y="4921981"/>
        <a:ext cx="2406860" cy="757214"/>
      </dsp:txXfrm>
    </dsp:sp>
    <dsp:sp modelId="{3F9E8649-83B7-4CA6-B9CD-9818D4CAFF66}">
      <dsp:nvSpPr>
        <dsp:cNvPr id="0" name=""/>
        <dsp:cNvSpPr/>
      </dsp:nvSpPr>
      <dsp:spPr>
        <a:xfrm>
          <a:off x="4660121" y="2974857"/>
          <a:ext cx="2704337" cy="2163470"/>
        </a:xfrm>
        <a:prstGeom prst="rect">
          <a:avLst/>
        </a:prstGeom>
        <a:blipFill rotWithShape="1">
          <a:blip xmlns:r="http://schemas.openxmlformats.org/officeDocument/2006/relationships" r:embed="rId5"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E093917B-A6A9-490B-B470-E2A26D1A48ED}">
      <dsp:nvSpPr>
        <dsp:cNvPr id="0" name=""/>
        <dsp:cNvSpPr/>
      </dsp:nvSpPr>
      <dsp:spPr>
        <a:xfrm>
          <a:off x="4903512" y="4921981"/>
          <a:ext cx="2406860" cy="757214"/>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Protección del Medio Ambiente </a:t>
          </a:r>
          <a:r>
            <a:rPr lang="es-DO" sz="1400" b="1" kern="1200">
              <a:solidFill>
                <a:schemeClr val="bg1"/>
              </a:solidFill>
              <a:latin typeface="Avenir Next LT Pro" panose="020B0504020202020204" pitchFamily="34" charset="0"/>
            </a:rPr>
            <a:t>0.7%</a:t>
          </a:r>
        </a:p>
      </dsp:txBody>
      <dsp:txXfrm>
        <a:off x="4903512" y="4921981"/>
        <a:ext cx="2406860" cy="757214"/>
      </dsp:txXfrm>
    </dsp:sp>
  </dsp:spTree>
</dsp:drawing>
</file>

<file path=xl/diagrams/layout1.xml><?xml version="1.0" encoding="utf-8"?>
<dgm:layoutDef xmlns:dgm="http://schemas.openxmlformats.org/drawingml/2006/diagram" xmlns:a="http://schemas.openxmlformats.org/drawingml/2006/main" uniqueId="urn:microsoft.com/office/officeart/2008/layout/BendingPictureCaptionList">
  <dgm:title val=""/>
  <dgm:desc val=""/>
  <dgm:catLst>
    <dgm:cat type="picture" pri="9000"/>
    <dgm:cat type="pictureconvert" pri="9000"/>
  </dgm:catLst>
  <dgm:sampData>
    <dgm:dataModel>
      <dgm:ptLst>
        <dgm:pt modelId="0" type="doc"/>
        <dgm:pt modelId="10">
          <dgm:prSet phldr="1"/>
        </dgm:pt>
        <dgm:pt modelId="20">
          <dgm:prSet phldr="1"/>
        </dgm:pt>
        <dgm:pt modelId="30">
          <dgm:prSet phldr="1"/>
        </dgm:pt>
      </dgm:ptLst>
      <dgm:cxnLst>
        <dgm:cxn modelId="60" srcId="0" destId="10" srcOrd="0" destOrd="0"/>
        <dgm:cxn modelId="70" srcId="0" destId="20" srcOrd="1" destOrd="0"/>
        <dgm:cxn modelId="80" srcId="0" destId="30" srcOrd="2"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Name0">
    <dgm:varLst>
      <dgm:dir/>
      <dgm:resizeHandles val="exact"/>
    </dgm:varLst>
    <dgm:choose name="Name1">
      <dgm:if name="Name2" func="var" arg="dir" op="equ" val="norm">
        <dgm:alg type="snake">
          <dgm:param type="off" val="ctr"/>
        </dgm:alg>
      </dgm:if>
      <dgm:else name="Name3">
        <dgm:alg type="snake">
          <dgm:param type="off" val="ctr"/>
          <dgm:param type="grDir" val="tR"/>
        </dgm:alg>
      </dgm:else>
    </dgm:choose>
    <dgm:shape xmlns:r="http://schemas.openxmlformats.org/officeDocument/2006/relationships" r:blip="">
      <dgm:adjLst/>
    </dgm:shape>
    <dgm:constrLst>
      <dgm:constr type="primFontSz" for="des" ptType="node" op="equ" val="65"/>
      <dgm:constr type="w" for="ch" forName="composite" refType="w"/>
      <dgm:constr type="h" for="ch" forName="composite" refType="w" fact="1.11"/>
      <dgm:constr type="sp" refType="w" refFor="ch" refForName="composite" op="equ" fact="0.1"/>
      <dgm:constr type="w" for="ch" forName="sibTrans" refType="w" refFor="ch" refForName="composite" op="equ" fact="0.1"/>
      <dgm:constr type="h" for="ch" forName="sibTrans" refType="w" refFor="ch" refForName="sibTrans" op="equ"/>
    </dgm:constrLst>
    <dgm:forEach name="nodesForEach" axis="ch" ptType="node">
      <dgm:layoutNode name="composite">
        <dgm:alg type="composite">
          <dgm:param type="ar" val="1"/>
        </dgm:alg>
        <dgm:shape xmlns:r="http://schemas.openxmlformats.org/officeDocument/2006/relationships" r:blip="">
          <dgm:adjLst/>
        </dgm:shape>
        <dgm:choose name="Name4">
          <dgm:if name="Name5" func="var" arg="dir" op="equ" val="norm">
            <dgm:constrLst>
              <dgm:constr type="l" for="ch" forName="rect1" refType="w" fact="0"/>
              <dgm:constr type="t" for="ch" forName="rect1" refType="h" fact="0"/>
              <dgm:constr type="w" for="ch" forName="rect1" refType="w"/>
              <dgm:constr type="h" for="ch" forName="rect1" refType="h" fact="0.8"/>
              <dgm:constr type="l" for="ch" forName="wedgeRectCallout1" refType="w" fact="0.09"/>
              <dgm:constr type="t" for="ch" forName="wedgeRectCallout1" refType="h" fact="0.72"/>
              <dgm:constr type="w" for="ch" forName="wedgeRectCallout1" refType="w" fact="0.89"/>
              <dgm:constr type="h" for="ch" forName="wedgeRectCallout1" refType="h" fact="0.28"/>
            </dgm:constrLst>
          </dgm:if>
          <dgm:else name="Name6">
            <dgm:constrLst>
              <dgm:constr type="l" for="ch" forName="rect1" refType="w" fact="0"/>
              <dgm:constr type="t" for="ch" forName="rect1" refType="h" fact="0"/>
              <dgm:constr type="w" for="ch" forName="rect1" refType="w"/>
              <dgm:constr type="h" for="ch" forName="rect1" refType="h" fact="0.8"/>
              <dgm:constr type="l" for="ch" forName="wedgeRectCallout1" refType="w" fact="0.02"/>
              <dgm:constr type="t" for="ch" forName="wedgeRectCallout1" refType="h" fact="0.72"/>
              <dgm:constr type="w" for="ch" forName="wedgeRectCallout1" refType="w" fact="0.89"/>
              <dgm:constr type="h" for="ch" forName="wedgeRectCallout1" refType="h" fact="0.28"/>
            </dgm:constrLst>
          </dgm:else>
        </dgm:choose>
        <dgm:layoutNode name="rect1" styleLbl="bgImgPlace1">
          <dgm:alg type="sp"/>
          <dgm:shape xmlns:r="http://schemas.openxmlformats.org/officeDocument/2006/relationships" type="rect" r:blip="" blipPhldr="1">
            <dgm:adjLst/>
          </dgm:shape>
          <dgm:presOf/>
        </dgm:layoutNode>
        <dgm:layoutNode name="wedgeRectCallout1" styleLbl="node1">
          <dgm:varLst>
            <dgm:bulletEnabled val="1"/>
          </dgm:varLst>
          <dgm:alg type="tx"/>
          <dgm:choose name="Name7">
            <dgm:if name="Name8" func="var" arg="dir" op="equ" val="norm">
              <dgm:shape xmlns:r="http://schemas.openxmlformats.org/officeDocument/2006/relationships" type="wedgeRectCallout" r:blip="">
                <dgm:adjLst>
                  <dgm:adj idx="1" val="0.2025"/>
                  <dgm:adj idx="2" val="-0.607"/>
                </dgm:adjLst>
              </dgm:shape>
            </dgm:if>
            <dgm:else name="Name9">
              <dgm:shape xmlns:r="http://schemas.openxmlformats.org/officeDocument/2006/relationships" type="wedgeRectCallout" r:blip="">
                <dgm:adjLst>
                  <dgm:adj idx="1" val="-0.2025"/>
                  <dgm:adj idx="2" val="-0.607"/>
                </dgm:adjLst>
              </dgm:shape>
            </dgm:else>
          </dgm:choos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png"/><Relationship Id="rId1" Type="http://schemas.openxmlformats.org/officeDocument/2006/relationships/image" Target="../media/image16.png"/><Relationship Id="rId5" Type="http://schemas.openxmlformats.org/officeDocument/2006/relationships/image" Target="../media/image19.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4.png"/><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diagramQuickStyle" Target="../diagrams/quickStyle1.xml"/><Relationship Id="rId7" Type="http://schemas.openxmlformats.org/officeDocument/2006/relationships/image" Target="../media/image1.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6.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6.png"/><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6.png"/><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6.png"/><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1.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2.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3.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4.png"/><Relationship Id="rId1" Type="http://schemas.openxmlformats.org/officeDocument/2006/relationships/image" Target="../media/image4.png"/><Relationship Id="rId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microsoft.com/office/2014/relationships/chartEx" Target="../charts/chartEx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4B5EAC0F-C874-4A36-89C3-FD4C7F7AA4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591703</xdr:colOff>
      <xdr:row>0</xdr:row>
      <xdr:rowOff>91529</xdr:rowOff>
    </xdr:from>
    <xdr:ext cx="2280174" cy="968375"/>
    <xdr:pic>
      <xdr:nvPicPr>
        <xdr:cNvPr id="3" name="Imagen 3">
          <a:extLst>
            <a:ext uri="{FF2B5EF4-FFF2-40B4-BE49-F238E27FC236}">
              <a16:creationId xmlns:a16="http://schemas.microsoft.com/office/drawing/2014/main" id="{C8CE8C0D-0D66-49AC-B70F-55F38E9EA0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12703" y="91529"/>
          <a:ext cx="2280174"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1463583</xdr:colOff>
      <xdr:row>0</xdr:row>
      <xdr:rowOff>1</xdr:rowOff>
    </xdr:from>
    <xdr:to>
      <xdr:col>1</xdr:col>
      <xdr:colOff>2245177</xdr:colOff>
      <xdr:row>6</xdr:row>
      <xdr:rowOff>0</xdr:rowOff>
    </xdr:to>
    <xdr:pic>
      <xdr:nvPicPr>
        <xdr:cNvPr id="4" name="Picture 1">
          <a:extLst>
            <a:ext uri="{FF2B5EF4-FFF2-40B4-BE49-F238E27FC236}">
              <a16:creationId xmlns:a16="http://schemas.microsoft.com/office/drawing/2014/main" id="{5A00795F-1E27-4E12-A8F6-C715A50B2C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4533" y="1"/>
          <a:ext cx="2248444" cy="1333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232019</xdr:colOff>
      <xdr:row>0</xdr:row>
      <xdr:rowOff>0</xdr:rowOff>
    </xdr:from>
    <xdr:to>
      <xdr:col>5</xdr:col>
      <xdr:colOff>637675</xdr:colOff>
      <xdr:row>6</xdr:row>
      <xdr:rowOff>85035</xdr:rowOff>
    </xdr:to>
    <xdr:pic>
      <xdr:nvPicPr>
        <xdr:cNvPr id="2" name="Picture 4">
          <a:extLst>
            <a:ext uri="{FF2B5EF4-FFF2-40B4-BE49-F238E27FC236}">
              <a16:creationId xmlns:a16="http://schemas.microsoft.com/office/drawing/2014/main" id="{09836353-465D-4C5C-A016-9EFB2A9F1B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6019" y="0"/>
          <a:ext cx="2691656" cy="1361385"/>
        </a:xfrm>
        <a:prstGeom prst="rect">
          <a:avLst/>
        </a:prstGeom>
      </xdr:spPr>
    </xdr:pic>
    <xdr:clientData/>
  </xdr:twoCellAnchor>
  <xdr:oneCellAnchor>
    <xdr:from>
      <xdr:col>17</xdr:col>
      <xdr:colOff>219807</xdr:colOff>
      <xdr:row>0</xdr:row>
      <xdr:rowOff>183173</xdr:rowOff>
    </xdr:from>
    <xdr:ext cx="2264732" cy="1170849"/>
    <xdr:pic>
      <xdr:nvPicPr>
        <xdr:cNvPr id="3" name="Imagen 2">
          <a:extLst>
            <a:ext uri="{FF2B5EF4-FFF2-40B4-BE49-F238E27FC236}">
              <a16:creationId xmlns:a16="http://schemas.microsoft.com/office/drawing/2014/main" id="{187D3957-C4FB-44E9-9660-95CAD0A0FB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73807" y="183173"/>
          <a:ext cx="2264732" cy="1170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8</xdr:col>
      <xdr:colOff>36634</xdr:colOff>
      <xdr:row>8</xdr:row>
      <xdr:rowOff>143736</xdr:rowOff>
    </xdr:from>
    <xdr:to>
      <xdr:col>15</xdr:col>
      <xdr:colOff>244230</xdr:colOff>
      <xdr:row>24</xdr:row>
      <xdr:rowOff>105125</xdr:rowOff>
    </xdr:to>
    <xdr:pic>
      <xdr:nvPicPr>
        <xdr:cNvPr id="4" name="Picture 8">
          <a:extLst>
            <a:ext uri="{FF2B5EF4-FFF2-40B4-BE49-F238E27FC236}">
              <a16:creationId xmlns:a16="http://schemas.microsoft.com/office/drawing/2014/main" id="{DB0C5A3C-DEED-4F9A-816B-465FE4A9FA62}"/>
            </a:ext>
          </a:extLst>
        </xdr:cNvPr>
        <xdr:cNvPicPr>
          <a:picLocks noChangeAspect="1"/>
        </xdr:cNvPicPr>
      </xdr:nvPicPr>
      <xdr:blipFill>
        <a:blip xmlns:r="http://schemas.openxmlformats.org/officeDocument/2006/relationships" r:embed="rId3"/>
        <a:stretch>
          <a:fillRect/>
        </a:stretch>
      </xdr:blipFill>
      <xdr:spPr>
        <a:xfrm>
          <a:off x="6132634" y="1848711"/>
          <a:ext cx="5541596" cy="3123689"/>
        </a:xfrm>
        <a:prstGeom prst="rect">
          <a:avLst/>
        </a:prstGeom>
        <a:ln>
          <a:noFill/>
        </a:ln>
      </xdr:spPr>
    </xdr:pic>
    <xdr:clientData/>
  </xdr:twoCellAnchor>
  <xdr:twoCellAnchor editAs="oneCell">
    <xdr:from>
      <xdr:col>8</xdr:col>
      <xdr:colOff>26330</xdr:colOff>
      <xdr:row>24</xdr:row>
      <xdr:rowOff>162559</xdr:rowOff>
    </xdr:from>
    <xdr:to>
      <xdr:col>15</xdr:col>
      <xdr:colOff>232019</xdr:colOff>
      <xdr:row>38</xdr:row>
      <xdr:rowOff>54484</xdr:rowOff>
    </xdr:to>
    <xdr:pic>
      <xdr:nvPicPr>
        <xdr:cNvPr id="5" name="Picture 9">
          <a:extLst>
            <a:ext uri="{FF2B5EF4-FFF2-40B4-BE49-F238E27FC236}">
              <a16:creationId xmlns:a16="http://schemas.microsoft.com/office/drawing/2014/main" id="{6D08EA5C-62E2-4144-AB54-39782391E46D}"/>
            </a:ext>
          </a:extLst>
        </xdr:cNvPr>
        <xdr:cNvPicPr>
          <a:picLocks noChangeAspect="1"/>
        </xdr:cNvPicPr>
      </xdr:nvPicPr>
      <xdr:blipFill>
        <a:blip xmlns:r="http://schemas.openxmlformats.org/officeDocument/2006/relationships" r:embed="rId4"/>
        <a:stretch>
          <a:fillRect/>
        </a:stretch>
      </xdr:blipFill>
      <xdr:spPr>
        <a:xfrm>
          <a:off x="6122330" y="5029834"/>
          <a:ext cx="5539689" cy="2558925"/>
        </a:xfrm>
        <a:prstGeom prst="rect">
          <a:avLst/>
        </a:prstGeom>
      </xdr:spPr>
    </xdr:pic>
    <xdr:clientData/>
  </xdr:twoCellAnchor>
  <xdr:twoCellAnchor editAs="oneCell">
    <xdr:from>
      <xdr:col>8</xdr:col>
      <xdr:colOff>36635</xdr:colOff>
      <xdr:row>38</xdr:row>
      <xdr:rowOff>124021</xdr:rowOff>
    </xdr:from>
    <xdr:to>
      <xdr:col>15</xdr:col>
      <xdr:colOff>239370</xdr:colOff>
      <xdr:row>53</xdr:row>
      <xdr:rowOff>73269</xdr:rowOff>
    </xdr:to>
    <xdr:pic>
      <xdr:nvPicPr>
        <xdr:cNvPr id="6" name="Picture 10">
          <a:extLst>
            <a:ext uri="{FF2B5EF4-FFF2-40B4-BE49-F238E27FC236}">
              <a16:creationId xmlns:a16="http://schemas.microsoft.com/office/drawing/2014/main" id="{3C4B0779-052A-4A31-B9ED-D68EB3BC5909}"/>
            </a:ext>
          </a:extLst>
        </xdr:cNvPr>
        <xdr:cNvPicPr>
          <a:picLocks noChangeAspect="1"/>
        </xdr:cNvPicPr>
      </xdr:nvPicPr>
      <xdr:blipFill>
        <a:blip xmlns:r="http://schemas.openxmlformats.org/officeDocument/2006/relationships" r:embed="rId5"/>
        <a:stretch>
          <a:fillRect/>
        </a:stretch>
      </xdr:blipFill>
      <xdr:spPr>
        <a:xfrm>
          <a:off x="6132635" y="7658296"/>
          <a:ext cx="5536735" cy="28067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421821</xdr:colOff>
      <xdr:row>5</xdr:row>
      <xdr:rowOff>248662</xdr:rowOff>
    </xdr:to>
    <xdr:pic>
      <xdr:nvPicPr>
        <xdr:cNvPr id="2" name="Imagen 1">
          <a:extLst>
            <a:ext uri="{FF2B5EF4-FFF2-40B4-BE49-F238E27FC236}">
              <a16:creationId xmlns:a16="http://schemas.microsoft.com/office/drawing/2014/main" id="{27D05077-E40D-4F89-BB42-1509666F5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58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249939</xdr:colOff>
      <xdr:row>1</xdr:row>
      <xdr:rowOff>233590</xdr:rowOff>
    </xdr:from>
    <xdr:to>
      <xdr:col>1</xdr:col>
      <xdr:colOff>2535012</xdr:colOff>
      <xdr:row>6</xdr:row>
      <xdr:rowOff>15512</xdr:rowOff>
    </xdr:to>
    <xdr:pic>
      <xdr:nvPicPr>
        <xdr:cNvPr id="3" name="Imagen 2">
          <a:extLst>
            <a:ext uri="{FF2B5EF4-FFF2-40B4-BE49-F238E27FC236}">
              <a16:creationId xmlns:a16="http://schemas.microsoft.com/office/drawing/2014/main" id="{AC458D00-D428-45F4-8F31-6DA0C3046826}"/>
            </a:ext>
            <a:ext uri="{147F2762-F138-4A5C-976F-8EAC2B608ADB}">
              <a16:predDERef xmlns:a16="http://schemas.microsoft.com/office/drawing/2014/main" pred="{C233855F-49AE-4F8A-93C1-6C6F00D52B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1464" y="500290"/>
          <a:ext cx="2285073" cy="1115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312965</xdr:colOff>
      <xdr:row>1</xdr:row>
      <xdr:rowOff>190499</xdr:rowOff>
    </xdr:from>
    <xdr:to>
      <xdr:col>11</xdr:col>
      <xdr:colOff>522971</xdr:colOff>
      <xdr:row>6</xdr:row>
      <xdr:rowOff>16872</xdr:rowOff>
    </xdr:to>
    <xdr:pic>
      <xdr:nvPicPr>
        <xdr:cNvPr id="4" name="Imagen 3">
          <a:extLst>
            <a:ext uri="{FF2B5EF4-FFF2-40B4-BE49-F238E27FC236}">
              <a16:creationId xmlns:a16="http://schemas.microsoft.com/office/drawing/2014/main" id="{C85FB876-67EC-4F67-9A6D-A8E1A8BA18C3}"/>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591690" y="457199"/>
          <a:ext cx="2461987" cy="115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99217</xdr:rowOff>
    </xdr:from>
    <xdr:to>
      <xdr:col>9</xdr:col>
      <xdr:colOff>10585</xdr:colOff>
      <xdr:row>40</xdr:row>
      <xdr:rowOff>63499</xdr:rowOff>
    </xdr:to>
    <xdr:graphicFrame macro="">
      <xdr:nvGraphicFramePr>
        <xdr:cNvPr id="2" name="Diagrama 1">
          <a:extLst>
            <a:ext uri="{FF2B5EF4-FFF2-40B4-BE49-F238E27FC236}">
              <a16:creationId xmlns:a16="http://schemas.microsoft.com/office/drawing/2014/main" id="{7DA48FE6-F831-4F93-823D-39C299462BC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8</xdr:col>
      <xdr:colOff>445139</xdr:colOff>
      <xdr:row>1</xdr:row>
      <xdr:rowOff>31750</xdr:rowOff>
    </xdr:from>
    <xdr:to>
      <xdr:col>11</xdr:col>
      <xdr:colOff>168594</xdr:colOff>
      <xdr:row>6</xdr:row>
      <xdr:rowOff>134178</xdr:rowOff>
    </xdr:to>
    <xdr:pic>
      <xdr:nvPicPr>
        <xdr:cNvPr id="3" name="Imagen 2">
          <a:extLst>
            <a:ext uri="{FF2B5EF4-FFF2-40B4-BE49-F238E27FC236}">
              <a16:creationId xmlns:a16="http://schemas.microsoft.com/office/drawing/2014/main" id="{90BFAD76-523E-457C-8F7F-9A4CEC8492D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84364" y="222250"/>
          <a:ext cx="2009455" cy="105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550846</xdr:colOff>
      <xdr:row>6</xdr:row>
      <xdr:rowOff>136462</xdr:rowOff>
    </xdr:to>
    <xdr:pic>
      <xdr:nvPicPr>
        <xdr:cNvPr id="4" name="Imagen 3">
          <a:extLst>
            <a:ext uri="{FF2B5EF4-FFF2-40B4-BE49-F238E27FC236}">
              <a16:creationId xmlns:a16="http://schemas.microsoft.com/office/drawing/2014/main" id="{B4A8DA0D-C9FD-4228-B6AC-427F4E8E4C4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0"/>
          <a:ext cx="550846" cy="12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687917</xdr:colOff>
      <xdr:row>0</xdr:row>
      <xdr:rowOff>42335</xdr:rowOff>
    </xdr:from>
    <xdr:to>
      <xdr:col>2</xdr:col>
      <xdr:colOff>1260741</xdr:colOff>
      <xdr:row>5</xdr:row>
      <xdr:rowOff>177627</xdr:rowOff>
    </xdr:to>
    <xdr:pic>
      <xdr:nvPicPr>
        <xdr:cNvPr id="5" name="Picture 4">
          <a:extLst>
            <a:ext uri="{FF2B5EF4-FFF2-40B4-BE49-F238E27FC236}">
              <a16:creationId xmlns:a16="http://schemas.microsoft.com/office/drawing/2014/main" id="{DD903E42-87E0-4D8C-B1EA-E8FB55635AC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917" y="42335"/>
          <a:ext cx="2096824" cy="10877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555988</xdr:colOff>
      <xdr:row>8</xdr:row>
      <xdr:rowOff>174639</xdr:rowOff>
    </xdr:to>
    <xdr:pic>
      <xdr:nvPicPr>
        <xdr:cNvPr id="2" name="Imagen 1">
          <a:extLst>
            <a:ext uri="{FF2B5EF4-FFF2-40B4-BE49-F238E27FC236}">
              <a16:creationId xmlns:a16="http://schemas.microsoft.com/office/drawing/2014/main" id="{F1F282B1-0580-4C5C-953D-7285FECC9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555988" cy="22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973666</xdr:colOff>
      <xdr:row>1</xdr:row>
      <xdr:rowOff>4234</xdr:rowOff>
    </xdr:from>
    <xdr:to>
      <xdr:col>4</xdr:col>
      <xdr:colOff>291512</xdr:colOff>
      <xdr:row>3</xdr:row>
      <xdr:rowOff>154517</xdr:rowOff>
    </xdr:to>
    <xdr:pic>
      <xdr:nvPicPr>
        <xdr:cNvPr id="3" name="Imagen 2">
          <a:extLst>
            <a:ext uri="{FF2B5EF4-FFF2-40B4-BE49-F238E27FC236}">
              <a16:creationId xmlns:a16="http://schemas.microsoft.com/office/drawing/2014/main" id="{A0B782D6-B55B-4165-BC7B-FB86AFA06C8B}"/>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1866" y="261409"/>
          <a:ext cx="1791965" cy="664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405976</xdr:colOff>
      <xdr:row>0</xdr:row>
      <xdr:rowOff>80697</xdr:rowOff>
    </xdr:from>
    <xdr:to>
      <xdr:col>1</xdr:col>
      <xdr:colOff>1241161</xdr:colOff>
      <xdr:row>3</xdr:row>
      <xdr:rowOff>250030</xdr:rowOff>
    </xdr:to>
    <xdr:pic>
      <xdr:nvPicPr>
        <xdr:cNvPr id="4" name="Picture 1">
          <a:extLst>
            <a:ext uri="{FF2B5EF4-FFF2-40B4-BE49-F238E27FC236}">
              <a16:creationId xmlns:a16="http://schemas.microsoft.com/office/drawing/2014/main" id="{FC390383-9BA2-4EBC-B5ED-A64D4847F7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976" y="80697"/>
          <a:ext cx="1609091" cy="9551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23404</xdr:rowOff>
    </xdr:from>
    <xdr:to>
      <xdr:col>0</xdr:col>
      <xdr:colOff>421821</xdr:colOff>
      <xdr:row>5</xdr:row>
      <xdr:rowOff>246757</xdr:rowOff>
    </xdr:to>
    <xdr:pic>
      <xdr:nvPicPr>
        <xdr:cNvPr id="2" name="Imagen 1">
          <a:extLst>
            <a:ext uri="{FF2B5EF4-FFF2-40B4-BE49-F238E27FC236}">
              <a16:creationId xmlns:a16="http://schemas.microsoft.com/office/drawing/2014/main" id="{0E10E3C4-4FA1-403D-BA5E-36DC9AEE2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5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164465</xdr:colOff>
      <xdr:row>1</xdr:row>
      <xdr:rowOff>51707</xdr:rowOff>
    </xdr:from>
    <xdr:to>
      <xdr:col>9</xdr:col>
      <xdr:colOff>246853</xdr:colOff>
      <xdr:row>6</xdr:row>
      <xdr:rowOff>57785</xdr:rowOff>
    </xdr:to>
    <xdr:pic>
      <xdr:nvPicPr>
        <xdr:cNvPr id="3" name="Imagen 2">
          <a:extLst>
            <a:ext uri="{FF2B5EF4-FFF2-40B4-BE49-F238E27FC236}">
              <a16:creationId xmlns:a16="http://schemas.microsoft.com/office/drawing/2014/main" id="{28843A1F-4BD9-4E14-A07C-20266A0DF554}"/>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90240" y="318407"/>
          <a:ext cx="2762088" cy="1339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558388</xdr:colOff>
      <xdr:row>0</xdr:row>
      <xdr:rowOff>0</xdr:rowOff>
    </xdr:from>
    <xdr:to>
      <xdr:col>1</xdr:col>
      <xdr:colOff>3086100</xdr:colOff>
      <xdr:row>5</xdr:row>
      <xdr:rowOff>168275</xdr:rowOff>
    </xdr:to>
    <xdr:pic>
      <xdr:nvPicPr>
        <xdr:cNvPr id="4" name="Picture 1">
          <a:extLst>
            <a:ext uri="{FF2B5EF4-FFF2-40B4-BE49-F238E27FC236}">
              <a16:creationId xmlns:a16="http://schemas.microsoft.com/office/drawing/2014/main" id="{0D63BBFF-3E07-4E95-88B7-404A321702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29913" y="0"/>
          <a:ext cx="2527712" cy="15017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1666041</xdr:colOff>
      <xdr:row>1</xdr:row>
      <xdr:rowOff>38165</xdr:rowOff>
    </xdr:from>
    <xdr:to>
      <xdr:col>6</xdr:col>
      <xdr:colOff>477282</xdr:colOff>
      <xdr:row>5</xdr:row>
      <xdr:rowOff>91981</xdr:rowOff>
    </xdr:to>
    <xdr:pic>
      <xdr:nvPicPr>
        <xdr:cNvPr id="2" name="Imagen 1">
          <a:extLst>
            <a:ext uri="{FF2B5EF4-FFF2-40B4-BE49-F238E27FC236}">
              <a16:creationId xmlns:a16="http://schemas.microsoft.com/office/drawing/2014/main" id="{1673B3DB-E935-4A93-A842-22CFEFE5DB40}"/>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48291" y="228665"/>
          <a:ext cx="1516341" cy="815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517889</xdr:colOff>
      <xdr:row>6</xdr:row>
      <xdr:rowOff>20004</xdr:rowOff>
    </xdr:to>
    <xdr:pic>
      <xdr:nvPicPr>
        <xdr:cNvPr id="3" name="Imagen 2">
          <a:extLst>
            <a:ext uri="{FF2B5EF4-FFF2-40B4-BE49-F238E27FC236}">
              <a16:creationId xmlns:a16="http://schemas.microsoft.com/office/drawing/2014/main" id="{0B9D9B65-71EA-48A5-8840-4785F260CD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17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340995</xdr:colOff>
      <xdr:row>0</xdr:row>
      <xdr:rowOff>120015</xdr:rowOff>
    </xdr:from>
    <xdr:to>
      <xdr:col>2</xdr:col>
      <xdr:colOff>2002155</xdr:colOff>
      <xdr:row>6</xdr:row>
      <xdr:rowOff>174181</xdr:rowOff>
    </xdr:to>
    <xdr:pic>
      <xdr:nvPicPr>
        <xdr:cNvPr id="4" name="Imagen 3">
          <a:extLst>
            <a:ext uri="{FF2B5EF4-FFF2-40B4-BE49-F238E27FC236}">
              <a16:creationId xmlns:a16="http://schemas.microsoft.com/office/drawing/2014/main" id="{B1F49E51-0098-4875-8EB8-3BB968971E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 y="120015"/>
          <a:ext cx="2108835" cy="1206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658296</xdr:colOff>
      <xdr:row>0</xdr:row>
      <xdr:rowOff>152465</xdr:rowOff>
    </xdr:from>
    <xdr:to>
      <xdr:col>8</xdr:col>
      <xdr:colOff>225822</xdr:colOff>
      <xdr:row>5</xdr:row>
      <xdr:rowOff>21496</xdr:rowOff>
    </xdr:to>
    <xdr:pic>
      <xdr:nvPicPr>
        <xdr:cNvPr id="2" name="Imagen 1">
          <a:extLst>
            <a:ext uri="{FF2B5EF4-FFF2-40B4-BE49-F238E27FC236}">
              <a16:creationId xmlns:a16="http://schemas.microsoft.com/office/drawing/2014/main" id="{F1511584-9611-4173-A928-C8C517924343}"/>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9971" y="152465"/>
          <a:ext cx="1548726"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517889</xdr:colOff>
      <xdr:row>6</xdr:row>
      <xdr:rowOff>35244</xdr:rowOff>
    </xdr:to>
    <xdr:pic>
      <xdr:nvPicPr>
        <xdr:cNvPr id="3" name="Imagen 2">
          <a:extLst>
            <a:ext uri="{FF2B5EF4-FFF2-40B4-BE49-F238E27FC236}">
              <a16:creationId xmlns:a16="http://schemas.microsoft.com/office/drawing/2014/main" id="{E20E2B94-8016-48FC-B3CF-2CB20B54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187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445770</xdr:colOff>
      <xdr:row>0</xdr:row>
      <xdr:rowOff>83820</xdr:rowOff>
    </xdr:from>
    <xdr:to>
      <xdr:col>2</xdr:col>
      <xdr:colOff>1769745</xdr:colOff>
      <xdr:row>6</xdr:row>
      <xdr:rowOff>174181</xdr:rowOff>
    </xdr:to>
    <xdr:pic>
      <xdr:nvPicPr>
        <xdr:cNvPr id="4" name="Imagen 3">
          <a:extLst>
            <a:ext uri="{FF2B5EF4-FFF2-40B4-BE49-F238E27FC236}">
              <a16:creationId xmlns:a16="http://schemas.microsoft.com/office/drawing/2014/main" id="{BD7E6732-7383-4A02-8638-3267F080C3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7770" y="83820"/>
          <a:ext cx="2085975" cy="1242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717351</xdr:colOff>
      <xdr:row>0</xdr:row>
      <xdr:rowOff>171515</xdr:rowOff>
    </xdr:from>
    <xdr:to>
      <xdr:col>8</xdr:col>
      <xdr:colOff>402987</xdr:colOff>
      <xdr:row>5</xdr:row>
      <xdr:rowOff>36736</xdr:rowOff>
    </xdr:to>
    <xdr:pic>
      <xdr:nvPicPr>
        <xdr:cNvPr id="2" name="Imagen 1">
          <a:extLst>
            <a:ext uri="{FF2B5EF4-FFF2-40B4-BE49-F238E27FC236}">
              <a16:creationId xmlns:a16="http://schemas.microsoft.com/office/drawing/2014/main" id="{C682829E-E728-4DC3-B801-3190A9365856}"/>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42576" y="171515"/>
          <a:ext cx="1552536"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514079</xdr:colOff>
      <xdr:row>6</xdr:row>
      <xdr:rowOff>58104</xdr:rowOff>
    </xdr:to>
    <xdr:pic>
      <xdr:nvPicPr>
        <xdr:cNvPr id="3" name="Imagen 2">
          <a:extLst>
            <a:ext uri="{FF2B5EF4-FFF2-40B4-BE49-F238E27FC236}">
              <a16:creationId xmlns:a16="http://schemas.microsoft.com/office/drawing/2014/main" id="{A2709660-4766-4C75-A3C7-CB70387BD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21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xdr:colOff>
      <xdr:row>0</xdr:row>
      <xdr:rowOff>76200</xdr:rowOff>
    </xdr:from>
    <xdr:to>
      <xdr:col>2</xdr:col>
      <xdr:colOff>1388745</xdr:colOff>
      <xdr:row>7</xdr:row>
      <xdr:rowOff>19876</xdr:rowOff>
    </xdr:to>
    <xdr:pic>
      <xdr:nvPicPr>
        <xdr:cNvPr id="4" name="Imagen 3">
          <a:extLst>
            <a:ext uri="{FF2B5EF4-FFF2-40B4-BE49-F238E27FC236}">
              <a16:creationId xmlns:a16="http://schemas.microsoft.com/office/drawing/2014/main" id="{DD8BAE39-7E82-43A3-A885-3846AB9FCD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78355" cy="1296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717351</xdr:colOff>
      <xdr:row>0</xdr:row>
      <xdr:rowOff>171515</xdr:rowOff>
    </xdr:from>
    <xdr:to>
      <xdr:col>8</xdr:col>
      <xdr:colOff>393462</xdr:colOff>
      <xdr:row>5</xdr:row>
      <xdr:rowOff>36736</xdr:rowOff>
    </xdr:to>
    <xdr:pic>
      <xdr:nvPicPr>
        <xdr:cNvPr id="2" name="Imagen 1">
          <a:extLst>
            <a:ext uri="{FF2B5EF4-FFF2-40B4-BE49-F238E27FC236}">
              <a16:creationId xmlns:a16="http://schemas.microsoft.com/office/drawing/2014/main" id="{C8F7C2A2-C4A2-4AD2-939A-8C5F45097259}"/>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5151" y="171515"/>
          <a:ext cx="1543011"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517889</xdr:colOff>
      <xdr:row>6</xdr:row>
      <xdr:rowOff>73344</xdr:rowOff>
    </xdr:to>
    <xdr:pic>
      <xdr:nvPicPr>
        <xdr:cNvPr id="3" name="Imagen 2">
          <a:extLst>
            <a:ext uri="{FF2B5EF4-FFF2-40B4-BE49-F238E27FC236}">
              <a16:creationId xmlns:a16="http://schemas.microsoft.com/office/drawing/2014/main" id="{1C450E8A-506F-43F5-9D8C-CD07A62E9B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225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xdr:colOff>
      <xdr:row>0</xdr:row>
      <xdr:rowOff>76200</xdr:rowOff>
    </xdr:from>
    <xdr:to>
      <xdr:col>2</xdr:col>
      <xdr:colOff>1392555</xdr:colOff>
      <xdr:row>7</xdr:row>
      <xdr:rowOff>54166</xdr:rowOff>
    </xdr:to>
    <xdr:pic>
      <xdr:nvPicPr>
        <xdr:cNvPr id="4" name="Imagen 3">
          <a:extLst>
            <a:ext uri="{FF2B5EF4-FFF2-40B4-BE49-F238E27FC236}">
              <a16:creationId xmlns:a16="http://schemas.microsoft.com/office/drawing/2014/main" id="{4D00B43A-6EAB-4AA9-B8B8-03E88341BC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82165" cy="133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2CF55758-1FB0-4F12-B058-0A1555DC02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827516</xdr:colOff>
      <xdr:row>1</xdr:row>
      <xdr:rowOff>111124</xdr:rowOff>
    </xdr:from>
    <xdr:ext cx="2664984" cy="1131801"/>
    <xdr:pic>
      <xdr:nvPicPr>
        <xdr:cNvPr id="3" name="Imagen 3">
          <a:extLst>
            <a:ext uri="{FF2B5EF4-FFF2-40B4-BE49-F238E27FC236}">
              <a16:creationId xmlns:a16="http://schemas.microsoft.com/office/drawing/2014/main" id="{F5DB742F-2ECA-4BD1-BB63-F7885090D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44316" y="301624"/>
          <a:ext cx="2664984" cy="113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869315</xdr:colOff>
      <xdr:row>0</xdr:row>
      <xdr:rowOff>0</xdr:rowOff>
    </xdr:from>
    <xdr:to>
      <xdr:col>1</xdr:col>
      <xdr:colOff>3377565</xdr:colOff>
      <xdr:row>6</xdr:row>
      <xdr:rowOff>143954</xdr:rowOff>
    </xdr:to>
    <xdr:pic>
      <xdr:nvPicPr>
        <xdr:cNvPr id="4" name="Picture 1">
          <a:extLst>
            <a:ext uri="{FF2B5EF4-FFF2-40B4-BE49-F238E27FC236}">
              <a16:creationId xmlns:a16="http://schemas.microsoft.com/office/drawing/2014/main" id="{87618C08-7F1F-47AF-AFEC-9F42F59B39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78915" y="0"/>
          <a:ext cx="2508250" cy="15536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589283</xdr:colOff>
      <xdr:row>2</xdr:row>
      <xdr:rowOff>26670</xdr:rowOff>
    </xdr:from>
    <xdr:to>
      <xdr:col>11</xdr:col>
      <xdr:colOff>1508761</xdr:colOff>
      <xdr:row>6</xdr:row>
      <xdr:rowOff>64769</xdr:rowOff>
    </xdr:to>
    <xdr:pic>
      <xdr:nvPicPr>
        <xdr:cNvPr id="2" name="Imagen 1">
          <a:extLst>
            <a:ext uri="{FF2B5EF4-FFF2-40B4-BE49-F238E27FC236}">
              <a16:creationId xmlns:a16="http://schemas.microsoft.com/office/drawing/2014/main" id="{2A695865-5DE0-458F-8CDB-6C00DAFA9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3133" y="407670"/>
          <a:ext cx="1510028" cy="8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217170</xdr:colOff>
      <xdr:row>8</xdr:row>
      <xdr:rowOff>40005</xdr:rowOff>
    </xdr:to>
    <xdr:pic>
      <xdr:nvPicPr>
        <xdr:cNvPr id="3" name="Imagen 2">
          <a:extLst>
            <a:ext uri="{FF2B5EF4-FFF2-40B4-BE49-F238E27FC236}">
              <a16:creationId xmlns:a16="http://schemas.microsoft.com/office/drawing/2014/main" id="{FBA1057F-298A-433A-9ACE-C7FA19FE1F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17170" cy="1564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133351</xdr:colOff>
      <xdr:row>12</xdr:row>
      <xdr:rowOff>38101</xdr:rowOff>
    </xdr:from>
    <xdr:to>
      <xdr:col>3</xdr:col>
      <xdr:colOff>1091565</xdr:colOff>
      <xdr:row>17</xdr:row>
      <xdr:rowOff>26447</xdr:rowOff>
    </xdr:to>
    <xdr:pic>
      <xdr:nvPicPr>
        <xdr:cNvPr id="4" name="Imagen 3">
          <a:extLst>
            <a:ext uri="{FF2B5EF4-FFF2-40B4-BE49-F238E27FC236}">
              <a16:creationId xmlns:a16="http://schemas.microsoft.com/office/drawing/2014/main" id="{7543F65E-8DB6-453C-9422-B6FE6585C2F7}"/>
            </a:ext>
          </a:extLst>
        </xdr:cNvPr>
        <xdr:cNvPicPr>
          <a:picLocks noChangeAspect="1"/>
        </xdr:cNvPicPr>
      </xdr:nvPicPr>
      <xdr:blipFill>
        <a:blip xmlns:r="http://schemas.openxmlformats.org/officeDocument/2006/relationships" r:embed="rId3"/>
        <a:stretch>
          <a:fillRect/>
        </a:stretch>
      </xdr:blipFill>
      <xdr:spPr>
        <a:xfrm>
          <a:off x="2447926" y="2324101"/>
          <a:ext cx="958214" cy="940846"/>
        </a:xfrm>
        <a:prstGeom prst="rect">
          <a:avLst/>
        </a:prstGeom>
      </xdr:spPr>
    </xdr:pic>
    <xdr:clientData/>
  </xdr:twoCellAnchor>
  <xdr:twoCellAnchor editAs="oneCell">
    <xdr:from>
      <xdr:col>5</xdr:col>
      <xdr:colOff>29888</xdr:colOff>
      <xdr:row>12</xdr:row>
      <xdr:rowOff>0</xdr:rowOff>
    </xdr:from>
    <xdr:to>
      <xdr:col>6</xdr:col>
      <xdr:colOff>1855</xdr:colOff>
      <xdr:row>17</xdr:row>
      <xdr:rowOff>62865</xdr:rowOff>
    </xdr:to>
    <xdr:pic>
      <xdr:nvPicPr>
        <xdr:cNvPr id="5" name="Imagen 4">
          <a:extLst>
            <a:ext uri="{FF2B5EF4-FFF2-40B4-BE49-F238E27FC236}">
              <a16:creationId xmlns:a16="http://schemas.microsoft.com/office/drawing/2014/main" id="{621EEC3D-D76D-435D-B211-FECBE4E685BC}"/>
            </a:ext>
          </a:extLst>
        </xdr:cNvPr>
        <xdr:cNvPicPr>
          <a:picLocks noChangeAspect="1"/>
        </xdr:cNvPicPr>
      </xdr:nvPicPr>
      <xdr:blipFill>
        <a:blip xmlns:r="http://schemas.openxmlformats.org/officeDocument/2006/relationships" r:embed="rId4"/>
        <a:stretch>
          <a:fillRect/>
        </a:stretch>
      </xdr:blipFill>
      <xdr:spPr>
        <a:xfrm>
          <a:off x="3935138" y="2286000"/>
          <a:ext cx="1086392" cy="1015365"/>
        </a:xfrm>
        <a:prstGeom prst="rect">
          <a:avLst/>
        </a:prstGeom>
      </xdr:spPr>
    </xdr:pic>
    <xdr:clientData/>
  </xdr:twoCellAnchor>
  <xdr:twoCellAnchor editAs="oneCell">
    <xdr:from>
      <xdr:col>9</xdr:col>
      <xdr:colOff>1542</xdr:colOff>
      <xdr:row>12</xdr:row>
      <xdr:rowOff>142876</xdr:rowOff>
    </xdr:from>
    <xdr:to>
      <xdr:col>9</xdr:col>
      <xdr:colOff>1284179</xdr:colOff>
      <xdr:row>17</xdr:row>
      <xdr:rowOff>102871</xdr:rowOff>
    </xdr:to>
    <xdr:pic>
      <xdr:nvPicPr>
        <xdr:cNvPr id="6" name="Imagen 5">
          <a:extLst>
            <a:ext uri="{FF2B5EF4-FFF2-40B4-BE49-F238E27FC236}">
              <a16:creationId xmlns:a16="http://schemas.microsoft.com/office/drawing/2014/main" id="{90A06238-F85B-4076-BC66-E7197737DB51}"/>
            </a:ext>
          </a:extLst>
        </xdr:cNvPr>
        <xdr:cNvPicPr>
          <a:picLocks noChangeAspect="1"/>
        </xdr:cNvPicPr>
      </xdr:nvPicPr>
      <xdr:blipFill>
        <a:blip xmlns:r="http://schemas.openxmlformats.org/officeDocument/2006/relationships" r:embed="rId5"/>
        <a:stretch>
          <a:fillRect/>
        </a:stretch>
      </xdr:blipFill>
      <xdr:spPr>
        <a:xfrm>
          <a:off x="6964317" y="2428876"/>
          <a:ext cx="1282637" cy="912495"/>
        </a:xfrm>
        <a:prstGeom prst="rect">
          <a:avLst/>
        </a:prstGeom>
      </xdr:spPr>
    </xdr:pic>
    <xdr:clientData/>
  </xdr:twoCellAnchor>
  <xdr:twoCellAnchor editAs="oneCell">
    <xdr:from>
      <xdr:col>6</xdr:col>
      <xdr:colOff>324023</xdr:colOff>
      <xdr:row>12</xdr:row>
      <xdr:rowOff>47626</xdr:rowOff>
    </xdr:from>
    <xdr:to>
      <xdr:col>7</xdr:col>
      <xdr:colOff>937432</xdr:colOff>
      <xdr:row>17</xdr:row>
      <xdr:rowOff>100965</xdr:rowOff>
    </xdr:to>
    <xdr:pic>
      <xdr:nvPicPr>
        <xdr:cNvPr id="7" name="Imagen 6">
          <a:extLst>
            <a:ext uri="{FF2B5EF4-FFF2-40B4-BE49-F238E27FC236}">
              <a16:creationId xmlns:a16="http://schemas.microsoft.com/office/drawing/2014/main" id="{8A36BD35-5A6A-46C0-A800-FA9397A785C6}"/>
            </a:ext>
          </a:extLst>
        </xdr:cNvPr>
        <xdr:cNvPicPr>
          <a:picLocks noChangeAspect="1"/>
        </xdr:cNvPicPr>
      </xdr:nvPicPr>
      <xdr:blipFill>
        <a:blip xmlns:r="http://schemas.openxmlformats.org/officeDocument/2006/relationships" r:embed="rId6"/>
        <a:stretch>
          <a:fillRect/>
        </a:stretch>
      </xdr:blipFill>
      <xdr:spPr>
        <a:xfrm>
          <a:off x="5343698" y="2333626"/>
          <a:ext cx="1022984" cy="1005839"/>
        </a:xfrm>
        <a:prstGeom prst="rect">
          <a:avLst/>
        </a:prstGeom>
      </xdr:spPr>
    </xdr:pic>
    <xdr:clientData/>
  </xdr:twoCellAnchor>
  <xdr:twoCellAnchor>
    <xdr:from>
      <xdr:col>4</xdr:col>
      <xdr:colOff>123825</xdr:colOff>
      <xdr:row>10</xdr:row>
      <xdr:rowOff>161925</xdr:rowOff>
    </xdr:from>
    <xdr:to>
      <xdr:col>4</xdr:col>
      <xdr:colOff>123825</xdr:colOff>
      <xdr:row>20</xdr:row>
      <xdr:rowOff>104775</xdr:rowOff>
    </xdr:to>
    <xdr:cxnSp macro="">
      <xdr:nvCxnSpPr>
        <xdr:cNvPr id="8" name="Conector recto 7">
          <a:extLst>
            <a:ext uri="{FF2B5EF4-FFF2-40B4-BE49-F238E27FC236}">
              <a16:creationId xmlns:a16="http://schemas.microsoft.com/office/drawing/2014/main" id="{DB0DB7F8-6A9E-4A85-8625-B317C9174A25}"/>
            </a:ext>
          </a:extLst>
        </xdr:cNvPr>
        <xdr:cNvCxnSpPr/>
      </xdr:nvCxnSpPr>
      <xdr:spPr>
        <a:xfrm>
          <a:off x="3638550" y="2066925"/>
          <a:ext cx="0" cy="28098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200025</xdr:colOff>
      <xdr:row>11</xdr:row>
      <xdr:rowOff>9525</xdr:rowOff>
    </xdr:from>
    <xdr:to>
      <xdr:col>6</xdr:col>
      <xdr:colOff>209550</xdr:colOff>
      <xdr:row>20</xdr:row>
      <xdr:rowOff>114300</xdr:rowOff>
    </xdr:to>
    <xdr:cxnSp macro="">
      <xdr:nvCxnSpPr>
        <xdr:cNvPr id="9" name="Conector recto 8">
          <a:extLst>
            <a:ext uri="{FF2B5EF4-FFF2-40B4-BE49-F238E27FC236}">
              <a16:creationId xmlns:a16="http://schemas.microsoft.com/office/drawing/2014/main" id="{D0AD2FFB-CBC1-446F-B173-D8FB985F4E2B}"/>
            </a:ext>
          </a:extLst>
        </xdr:cNvPr>
        <xdr:cNvCxnSpPr/>
      </xdr:nvCxnSpPr>
      <xdr:spPr>
        <a:xfrm>
          <a:off x="5219700" y="2105025"/>
          <a:ext cx="9525" cy="27813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11</xdr:row>
      <xdr:rowOff>66675</xdr:rowOff>
    </xdr:from>
    <xdr:to>
      <xdr:col>8</xdr:col>
      <xdr:colOff>114300</xdr:colOff>
      <xdr:row>20</xdr:row>
      <xdr:rowOff>152400</xdr:rowOff>
    </xdr:to>
    <xdr:cxnSp macro="">
      <xdr:nvCxnSpPr>
        <xdr:cNvPr id="10" name="Conector recto 9">
          <a:extLst>
            <a:ext uri="{FF2B5EF4-FFF2-40B4-BE49-F238E27FC236}">
              <a16:creationId xmlns:a16="http://schemas.microsoft.com/office/drawing/2014/main" id="{0678BF58-5255-42F6-95EF-07D1E8692399}"/>
            </a:ext>
          </a:extLst>
        </xdr:cNvPr>
        <xdr:cNvCxnSpPr/>
      </xdr:nvCxnSpPr>
      <xdr:spPr>
        <a:xfrm>
          <a:off x="6781800" y="2162175"/>
          <a:ext cx="9525" cy="276225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66675</xdr:colOff>
      <xdr:row>11</xdr:row>
      <xdr:rowOff>28575</xdr:rowOff>
    </xdr:from>
    <xdr:to>
      <xdr:col>10</xdr:col>
      <xdr:colOff>76200</xdr:colOff>
      <xdr:row>20</xdr:row>
      <xdr:rowOff>161925</xdr:rowOff>
    </xdr:to>
    <xdr:cxnSp macro="">
      <xdr:nvCxnSpPr>
        <xdr:cNvPr id="11" name="Conector recto 10">
          <a:extLst>
            <a:ext uri="{FF2B5EF4-FFF2-40B4-BE49-F238E27FC236}">
              <a16:creationId xmlns:a16="http://schemas.microsoft.com/office/drawing/2014/main" id="{7685A37A-F61D-4639-B504-23C08BDE1B07}"/>
            </a:ext>
          </a:extLst>
        </xdr:cNvPr>
        <xdr:cNvCxnSpPr/>
      </xdr:nvCxnSpPr>
      <xdr:spPr>
        <a:xfrm flipH="1">
          <a:off x="8477250" y="2124075"/>
          <a:ext cx="9525" cy="28098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291466</xdr:colOff>
      <xdr:row>11</xdr:row>
      <xdr:rowOff>158116</xdr:rowOff>
    </xdr:from>
    <xdr:to>
      <xdr:col>11</xdr:col>
      <xdr:colOff>1394460</xdr:colOff>
      <xdr:row>17</xdr:row>
      <xdr:rowOff>121920</xdr:rowOff>
    </xdr:to>
    <xdr:pic>
      <xdr:nvPicPr>
        <xdr:cNvPr id="12" name="Imagen 11">
          <a:extLst>
            <a:ext uri="{FF2B5EF4-FFF2-40B4-BE49-F238E27FC236}">
              <a16:creationId xmlns:a16="http://schemas.microsoft.com/office/drawing/2014/main" id="{DFEC4CC6-65AB-4FAE-807D-9326CE7BE497}"/>
            </a:ext>
          </a:extLst>
        </xdr:cNvPr>
        <xdr:cNvPicPr>
          <a:picLocks noChangeAspect="1"/>
        </xdr:cNvPicPr>
      </xdr:nvPicPr>
      <xdr:blipFill>
        <a:blip xmlns:r="http://schemas.openxmlformats.org/officeDocument/2006/relationships" r:embed="rId7"/>
        <a:stretch>
          <a:fillRect/>
        </a:stretch>
      </xdr:blipFill>
      <xdr:spPr>
        <a:xfrm>
          <a:off x="8825866" y="2253616"/>
          <a:ext cx="1102994" cy="1106804"/>
        </a:xfrm>
        <a:prstGeom prst="rect">
          <a:avLst/>
        </a:prstGeom>
      </xdr:spPr>
    </xdr:pic>
    <xdr:clientData/>
  </xdr:twoCellAnchor>
  <xdr:twoCellAnchor editAs="oneCell">
    <xdr:from>
      <xdr:col>1</xdr:col>
      <xdr:colOff>136843</xdr:colOff>
      <xdr:row>2</xdr:row>
      <xdr:rowOff>17781</xdr:rowOff>
    </xdr:from>
    <xdr:to>
      <xdr:col>3</xdr:col>
      <xdr:colOff>23813</xdr:colOff>
      <xdr:row>6</xdr:row>
      <xdr:rowOff>165226</xdr:rowOff>
    </xdr:to>
    <xdr:pic>
      <xdr:nvPicPr>
        <xdr:cNvPr id="13" name="Picture 1">
          <a:extLst>
            <a:ext uri="{FF2B5EF4-FFF2-40B4-BE49-F238E27FC236}">
              <a16:creationId xmlns:a16="http://schemas.microsoft.com/office/drawing/2014/main" id="{6BA739F7-849C-4D17-A0CF-0916A5EAF1E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08368" y="398781"/>
          <a:ext cx="1430020" cy="9094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xdr:colOff>
      <xdr:row>0</xdr:row>
      <xdr:rowOff>0</xdr:rowOff>
    </xdr:from>
    <xdr:ext cx="656692" cy="1442757"/>
    <xdr:pic>
      <xdr:nvPicPr>
        <xdr:cNvPr id="2" name="Imagen 2">
          <a:extLst>
            <a:ext uri="{FF2B5EF4-FFF2-40B4-BE49-F238E27FC236}">
              <a16:creationId xmlns:a16="http://schemas.microsoft.com/office/drawing/2014/main" id="{67D43F6B-3860-4416-A862-80125058E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656692" cy="14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1078083</xdr:colOff>
      <xdr:row>0</xdr:row>
      <xdr:rowOff>17818</xdr:rowOff>
    </xdr:from>
    <xdr:ext cx="2605851" cy="1184216"/>
    <xdr:pic>
      <xdr:nvPicPr>
        <xdr:cNvPr id="3" name="Imagen 3">
          <a:extLst>
            <a:ext uri="{FF2B5EF4-FFF2-40B4-BE49-F238E27FC236}">
              <a16:creationId xmlns:a16="http://schemas.microsoft.com/office/drawing/2014/main" id="{A7C374C1-5415-4E2C-B867-09C9F4720B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13508" y="17818"/>
          <a:ext cx="2605851" cy="1184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742392</xdr:colOff>
      <xdr:row>0</xdr:row>
      <xdr:rowOff>6387</xdr:rowOff>
    </xdr:from>
    <xdr:to>
      <xdr:col>1</xdr:col>
      <xdr:colOff>3673738</xdr:colOff>
      <xdr:row>5</xdr:row>
      <xdr:rowOff>89759</xdr:rowOff>
    </xdr:to>
    <xdr:pic>
      <xdr:nvPicPr>
        <xdr:cNvPr id="4" name="Imagen 3">
          <a:extLst>
            <a:ext uri="{FF2B5EF4-FFF2-40B4-BE49-F238E27FC236}">
              <a16:creationId xmlns:a16="http://schemas.microsoft.com/office/drawing/2014/main" id="{A22D8D8F-AA17-4848-AB96-690D911817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4392" y="6387"/>
          <a:ext cx="2931346" cy="1493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628650</xdr:colOff>
      <xdr:row>9</xdr:row>
      <xdr:rowOff>142875</xdr:rowOff>
    </xdr:from>
    <xdr:to>
      <xdr:col>14</xdr:col>
      <xdr:colOff>83163</xdr:colOff>
      <xdr:row>23</xdr:row>
      <xdr:rowOff>129892</xdr:rowOff>
    </xdr:to>
    <xdr:pic>
      <xdr:nvPicPr>
        <xdr:cNvPr id="2" name="Imagen 1">
          <a:extLst>
            <a:ext uri="{FF2B5EF4-FFF2-40B4-BE49-F238E27FC236}">
              <a16:creationId xmlns:a16="http://schemas.microsoft.com/office/drawing/2014/main" id="{B4C09DEC-56B4-4402-8C0E-BA5D71F0D793}"/>
            </a:ext>
          </a:extLst>
        </xdr:cNvPr>
        <xdr:cNvPicPr>
          <a:picLocks noChangeAspect="1"/>
        </xdr:cNvPicPr>
      </xdr:nvPicPr>
      <xdr:blipFill>
        <a:blip xmlns:r="http://schemas.openxmlformats.org/officeDocument/2006/relationships" r:embed="rId1"/>
        <a:stretch>
          <a:fillRect/>
        </a:stretch>
      </xdr:blipFill>
      <xdr:spPr>
        <a:xfrm>
          <a:off x="2152650" y="1885950"/>
          <a:ext cx="8598513" cy="2654017"/>
        </a:xfrm>
        <a:prstGeom prst="rect">
          <a:avLst/>
        </a:prstGeom>
      </xdr:spPr>
    </xdr:pic>
    <xdr:clientData/>
  </xdr:twoCellAnchor>
  <xdr:oneCellAnchor>
    <xdr:from>
      <xdr:col>0</xdr:col>
      <xdr:colOff>0</xdr:colOff>
      <xdr:row>0</xdr:row>
      <xdr:rowOff>0</xdr:rowOff>
    </xdr:from>
    <xdr:ext cx="314325" cy="1000124"/>
    <xdr:pic>
      <xdr:nvPicPr>
        <xdr:cNvPr id="3" name="Imagen 2">
          <a:extLst>
            <a:ext uri="{FF2B5EF4-FFF2-40B4-BE49-F238E27FC236}">
              <a16:creationId xmlns:a16="http://schemas.microsoft.com/office/drawing/2014/main" id="{FFF7DE5C-A98C-496F-BC21-90EBBD36DF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2065772" cy="968375"/>
    <xdr:pic>
      <xdr:nvPicPr>
        <xdr:cNvPr id="4" name="Imagen 3">
          <a:extLst>
            <a:ext uri="{FF2B5EF4-FFF2-40B4-BE49-F238E27FC236}">
              <a16:creationId xmlns:a16="http://schemas.microsoft.com/office/drawing/2014/main" id="{C54B818C-16D3-44FD-965B-C864675680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1503" y="24854"/>
          <a:ext cx="2065772"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200024</xdr:colOff>
      <xdr:row>0</xdr:row>
      <xdr:rowOff>0</xdr:rowOff>
    </xdr:from>
    <xdr:to>
      <xdr:col>3</xdr:col>
      <xdr:colOff>483051</xdr:colOff>
      <xdr:row>5</xdr:row>
      <xdr:rowOff>0</xdr:rowOff>
    </xdr:to>
    <xdr:pic>
      <xdr:nvPicPr>
        <xdr:cNvPr id="5" name="Picture 1">
          <a:extLst>
            <a:ext uri="{FF2B5EF4-FFF2-40B4-BE49-F238E27FC236}">
              <a16:creationId xmlns:a16="http://schemas.microsoft.com/office/drawing/2014/main" id="{D0169371-C3B1-452D-BA93-922405EC67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2024" y="0"/>
          <a:ext cx="1807027" cy="1143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621030</xdr:colOff>
      <xdr:row>9</xdr:row>
      <xdr:rowOff>129540</xdr:rowOff>
    </xdr:from>
    <xdr:to>
      <xdr:col>13</xdr:col>
      <xdr:colOff>622244</xdr:colOff>
      <xdr:row>23</xdr:row>
      <xdr:rowOff>152758</xdr:rowOff>
    </xdr:to>
    <xdr:pic>
      <xdr:nvPicPr>
        <xdr:cNvPr id="2" name="Imagen 1">
          <a:extLst>
            <a:ext uri="{FF2B5EF4-FFF2-40B4-BE49-F238E27FC236}">
              <a16:creationId xmlns:a16="http://schemas.microsoft.com/office/drawing/2014/main" id="{DF214AD0-C6B9-4FED-B47D-8CA1EB6E01B5}"/>
            </a:ext>
          </a:extLst>
        </xdr:cNvPr>
        <xdr:cNvPicPr>
          <a:picLocks noChangeAspect="1"/>
        </xdr:cNvPicPr>
      </xdr:nvPicPr>
      <xdr:blipFill>
        <a:blip xmlns:r="http://schemas.openxmlformats.org/officeDocument/2006/relationships" r:embed="rId1"/>
        <a:stretch>
          <a:fillRect/>
        </a:stretch>
      </xdr:blipFill>
      <xdr:spPr>
        <a:xfrm>
          <a:off x="2145030" y="1872615"/>
          <a:ext cx="8383214" cy="2690218"/>
        </a:xfrm>
        <a:prstGeom prst="rect">
          <a:avLst/>
        </a:prstGeom>
      </xdr:spPr>
    </xdr:pic>
    <xdr:clientData/>
  </xdr:twoCellAnchor>
  <xdr:oneCellAnchor>
    <xdr:from>
      <xdr:col>0</xdr:col>
      <xdr:colOff>0</xdr:colOff>
      <xdr:row>0</xdr:row>
      <xdr:rowOff>0</xdr:rowOff>
    </xdr:from>
    <xdr:ext cx="314325" cy="1000124"/>
    <xdr:pic>
      <xdr:nvPicPr>
        <xdr:cNvPr id="3" name="Imagen 2">
          <a:extLst>
            <a:ext uri="{FF2B5EF4-FFF2-40B4-BE49-F238E27FC236}">
              <a16:creationId xmlns:a16="http://schemas.microsoft.com/office/drawing/2014/main" id="{7085AB86-8204-41A6-8333-1BB91F7296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1846697" cy="865679"/>
    <xdr:pic>
      <xdr:nvPicPr>
        <xdr:cNvPr id="4" name="Imagen 3">
          <a:extLst>
            <a:ext uri="{FF2B5EF4-FFF2-40B4-BE49-F238E27FC236}">
              <a16:creationId xmlns:a16="http://schemas.microsoft.com/office/drawing/2014/main" id="{BED60A8D-4B42-4A73-A0F3-A70EFEF2545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1503" y="24854"/>
          <a:ext cx="1846697" cy="8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200024</xdr:colOff>
      <xdr:row>0</xdr:row>
      <xdr:rowOff>0</xdr:rowOff>
    </xdr:from>
    <xdr:to>
      <xdr:col>3</xdr:col>
      <xdr:colOff>483051</xdr:colOff>
      <xdr:row>5</xdr:row>
      <xdr:rowOff>0</xdr:rowOff>
    </xdr:to>
    <xdr:pic>
      <xdr:nvPicPr>
        <xdr:cNvPr id="5" name="Picture 1">
          <a:extLst>
            <a:ext uri="{FF2B5EF4-FFF2-40B4-BE49-F238E27FC236}">
              <a16:creationId xmlns:a16="http://schemas.microsoft.com/office/drawing/2014/main" id="{6DDE9143-BD7E-4E34-A52D-6D6EDBD184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2024" y="0"/>
          <a:ext cx="1807027" cy="1143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95249</xdr:colOff>
      <xdr:row>1</xdr:row>
      <xdr:rowOff>130810</xdr:rowOff>
    </xdr:from>
    <xdr:to>
      <xdr:col>11</xdr:col>
      <xdr:colOff>1335636</xdr:colOff>
      <xdr:row>5</xdr:row>
      <xdr:rowOff>148590</xdr:rowOff>
    </xdr:to>
    <xdr:pic>
      <xdr:nvPicPr>
        <xdr:cNvPr id="2" name="Imagen 1">
          <a:extLst>
            <a:ext uri="{FF2B5EF4-FFF2-40B4-BE49-F238E27FC236}">
              <a16:creationId xmlns:a16="http://schemas.microsoft.com/office/drawing/2014/main" id="{09D91576-31F4-4AD7-9BD5-4EE692B5CF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26524" y="321310"/>
          <a:ext cx="2411962" cy="1189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0</xdr:row>
      <xdr:rowOff>15240</xdr:rowOff>
    </xdr:from>
    <xdr:to>
      <xdr:col>0</xdr:col>
      <xdr:colOff>472441</xdr:colOff>
      <xdr:row>6</xdr:row>
      <xdr:rowOff>187325</xdr:rowOff>
    </xdr:to>
    <xdr:pic>
      <xdr:nvPicPr>
        <xdr:cNvPr id="3" name="Imagen 2">
          <a:extLst>
            <a:ext uri="{FF2B5EF4-FFF2-40B4-BE49-F238E27FC236}">
              <a16:creationId xmlns:a16="http://schemas.microsoft.com/office/drawing/2014/main" id="{B612765C-D032-4B63-A4F9-3628189E2A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1" y="15240"/>
          <a:ext cx="434340" cy="183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111125</xdr:colOff>
      <xdr:row>2</xdr:row>
      <xdr:rowOff>130810</xdr:rowOff>
    </xdr:from>
    <xdr:to>
      <xdr:col>2</xdr:col>
      <xdr:colOff>2244820</xdr:colOff>
      <xdr:row>5</xdr:row>
      <xdr:rowOff>111125</xdr:rowOff>
    </xdr:to>
    <xdr:pic>
      <xdr:nvPicPr>
        <xdr:cNvPr id="4" name="Imagen 3">
          <a:extLst>
            <a:ext uri="{FF2B5EF4-FFF2-40B4-BE49-F238E27FC236}">
              <a16:creationId xmlns:a16="http://schemas.microsoft.com/office/drawing/2014/main" id="{4BD2B75A-3897-4EE4-9108-4CB4334729B6}"/>
            </a:ext>
            <a:ext uri="{147F2762-F138-4A5C-976F-8EAC2B608ADB}">
              <a16:predDERef xmlns:a16="http://schemas.microsoft.com/office/drawing/2014/main" pred="{8714B502-4689-4B0F-82BB-DDFC6525D37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35125" y="511810"/>
          <a:ext cx="2133695" cy="961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40642</xdr:colOff>
      <xdr:row>0</xdr:row>
      <xdr:rowOff>173355</xdr:rowOff>
    </xdr:from>
    <xdr:to>
      <xdr:col>13</xdr:col>
      <xdr:colOff>171451</xdr:colOff>
      <xdr:row>5</xdr:row>
      <xdr:rowOff>97154</xdr:rowOff>
    </xdr:to>
    <xdr:pic>
      <xdr:nvPicPr>
        <xdr:cNvPr id="2" name="Imagen 1">
          <a:extLst>
            <a:ext uri="{FF2B5EF4-FFF2-40B4-BE49-F238E27FC236}">
              <a16:creationId xmlns:a16="http://schemas.microsoft.com/office/drawing/2014/main" id="{69A9CCE6-278B-4C04-A7CC-95DF1ED84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2642" y="173355"/>
          <a:ext cx="1654809"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726281</xdr:colOff>
      <xdr:row>2</xdr:row>
      <xdr:rowOff>163830</xdr:rowOff>
    </xdr:from>
    <xdr:to>
      <xdr:col>2</xdr:col>
      <xdr:colOff>554355</xdr:colOff>
      <xdr:row>6</xdr:row>
      <xdr:rowOff>15406</xdr:rowOff>
    </xdr:to>
    <xdr:pic>
      <xdr:nvPicPr>
        <xdr:cNvPr id="3" name="Imagen 2">
          <a:extLst>
            <a:ext uri="{FF2B5EF4-FFF2-40B4-BE49-F238E27FC236}">
              <a16:creationId xmlns:a16="http://schemas.microsoft.com/office/drawing/2014/main" id="{2429BE94-5FB4-46DB-8744-79253B08EB90}"/>
            </a:ext>
            <a:ext uri="{147F2762-F138-4A5C-976F-8EAC2B608ADB}">
              <a16:predDERef xmlns:a16="http://schemas.microsoft.com/office/drawing/2014/main" pred="{E25C03F9-DD0A-4034-84C7-29D342870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281" y="544830"/>
          <a:ext cx="1352074" cy="585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5</xdr:row>
      <xdr:rowOff>114715</xdr:rowOff>
    </xdr:to>
    <xdr:pic>
      <xdr:nvPicPr>
        <xdr:cNvPr id="4" name="Imagen 3">
          <a:extLst>
            <a:ext uri="{FF2B5EF4-FFF2-40B4-BE49-F238E27FC236}">
              <a16:creationId xmlns:a16="http://schemas.microsoft.com/office/drawing/2014/main" id="{92C4FA90-DA24-4EAE-9C48-ABE7D1C0DF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726757</xdr:colOff>
      <xdr:row>8</xdr:row>
      <xdr:rowOff>25717</xdr:rowOff>
    </xdr:from>
    <xdr:to>
      <xdr:col>11</xdr:col>
      <xdr:colOff>359092</xdr:colOff>
      <xdr:row>29</xdr:row>
      <xdr:rowOff>139501</xdr:rowOff>
    </xdr:to>
    <xdr:pic>
      <xdr:nvPicPr>
        <xdr:cNvPr id="5" name="Imagen 4" descr="Interfaz de usuario gráfica, Texto, Aplicación&#10;&#10;El contenido generado por IA puede ser incorrecto.">
          <a:extLst>
            <a:ext uri="{FF2B5EF4-FFF2-40B4-BE49-F238E27FC236}">
              <a16:creationId xmlns:a16="http://schemas.microsoft.com/office/drawing/2014/main" id="{9BE83EB1-5C73-4347-AF85-15FB249794B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8757" y="1521142"/>
          <a:ext cx="7252335" cy="411428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170016</xdr:colOff>
      <xdr:row>9</xdr:row>
      <xdr:rowOff>84920</xdr:rowOff>
    </xdr:from>
    <xdr:to>
      <xdr:col>20</xdr:col>
      <xdr:colOff>206184</xdr:colOff>
      <xdr:row>51</xdr:row>
      <xdr:rowOff>100618</xdr:rowOff>
    </xdr:to>
    <mc:AlternateContent xmlns:mc="http://schemas.openxmlformats.org/markup-compatibility/2006">
      <mc:Choice xmlns:cx4="http://schemas.microsoft.com/office/drawing/2016/5/10/chartex" Requires="cx4">
        <xdr:graphicFrame macro="">
          <xdr:nvGraphicFramePr>
            <xdr:cNvPr id="2" name="Gráfico 4">
              <a:extLst>
                <a:ext uri="{FF2B5EF4-FFF2-40B4-BE49-F238E27FC236}">
                  <a16:creationId xmlns:a16="http://schemas.microsoft.com/office/drawing/2014/main" id="{5363FE1E-F30E-4231-B186-62F95031858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656291" y="1789895"/>
              <a:ext cx="11466168" cy="8026223"/>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572017</xdr:colOff>
      <xdr:row>14</xdr:row>
      <xdr:rowOff>62873</xdr:rowOff>
    </xdr:from>
    <xdr:to>
      <xdr:col>8</xdr:col>
      <xdr:colOff>751667</xdr:colOff>
      <xdr:row>15</xdr:row>
      <xdr:rowOff>49539</xdr:rowOff>
    </xdr:to>
    <xdr:sp macro="" textlink="">
      <xdr:nvSpPr>
        <xdr:cNvPr id="3" name="CuadroTexto 2">
          <a:extLst>
            <a:ext uri="{FF2B5EF4-FFF2-40B4-BE49-F238E27FC236}">
              <a16:creationId xmlns:a16="http://schemas.microsoft.com/office/drawing/2014/main" id="{049F0C06-9331-4A19-B8AC-E0148DA3413F}"/>
            </a:ext>
          </a:extLst>
        </xdr:cNvPr>
        <xdr:cNvSpPr txBox="1"/>
      </xdr:nvSpPr>
      <xdr:spPr>
        <a:xfrm>
          <a:off x="6582292" y="2729873"/>
          <a:ext cx="941650" cy="17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Monte Cristi</a:t>
          </a:r>
        </a:p>
      </xdr:txBody>
    </xdr:sp>
    <xdr:clientData/>
  </xdr:twoCellAnchor>
  <xdr:twoCellAnchor>
    <xdr:from>
      <xdr:col>7</xdr:col>
      <xdr:colOff>247712</xdr:colOff>
      <xdr:row>18</xdr:row>
      <xdr:rowOff>99255</xdr:rowOff>
    </xdr:from>
    <xdr:to>
      <xdr:col>8</xdr:col>
      <xdr:colOff>200691</xdr:colOff>
      <xdr:row>19</xdr:row>
      <xdr:rowOff>122858</xdr:rowOff>
    </xdr:to>
    <xdr:sp macro="" textlink="">
      <xdr:nvSpPr>
        <xdr:cNvPr id="4" name="CuadroTexto 3">
          <a:extLst>
            <a:ext uri="{FF2B5EF4-FFF2-40B4-BE49-F238E27FC236}">
              <a16:creationId xmlns:a16="http://schemas.microsoft.com/office/drawing/2014/main" id="{2F8D7A21-976E-41A4-BD22-A481FCBBDBD2}"/>
            </a:ext>
          </a:extLst>
        </xdr:cNvPr>
        <xdr:cNvSpPr txBox="1"/>
      </xdr:nvSpPr>
      <xdr:spPr>
        <a:xfrm>
          <a:off x="6257987" y="3528255"/>
          <a:ext cx="714979" cy="21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Dajabón</a:t>
          </a:r>
        </a:p>
      </xdr:txBody>
    </xdr:sp>
    <xdr:clientData/>
  </xdr:twoCellAnchor>
  <xdr:twoCellAnchor>
    <xdr:from>
      <xdr:col>9</xdr:col>
      <xdr:colOff>451990</xdr:colOff>
      <xdr:row>21</xdr:row>
      <xdr:rowOff>132824</xdr:rowOff>
    </xdr:from>
    <xdr:to>
      <xdr:col>10</xdr:col>
      <xdr:colOff>553504</xdr:colOff>
      <xdr:row>24</xdr:row>
      <xdr:rowOff>75356</xdr:rowOff>
    </xdr:to>
    <xdr:sp macro="" textlink="">
      <xdr:nvSpPr>
        <xdr:cNvPr id="5" name="CuadroTexto 4">
          <a:extLst>
            <a:ext uri="{FF2B5EF4-FFF2-40B4-BE49-F238E27FC236}">
              <a16:creationId xmlns:a16="http://schemas.microsoft.com/office/drawing/2014/main" id="{70170FA6-8908-47EA-A019-7CF80E6E7F8D}"/>
            </a:ext>
          </a:extLst>
        </xdr:cNvPr>
        <xdr:cNvSpPr txBox="1"/>
      </xdr:nvSpPr>
      <xdr:spPr>
        <a:xfrm>
          <a:off x="7986265" y="4133324"/>
          <a:ext cx="863514" cy="514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Santiago</a:t>
          </a:r>
        </a:p>
        <a:p>
          <a:pPr algn="ctr"/>
          <a:r>
            <a:rPr lang="es-DO" sz="900" b="1">
              <a:solidFill>
                <a:sysClr val="windowText" lastClr="000000"/>
              </a:solidFill>
              <a:latin typeface="Avenir Next LT Pro" panose="020B0504020202020204" pitchFamily="34" charset="0"/>
              <a:cs typeface="Times New Roman" panose="02020603050405020304" pitchFamily="18" charset="0"/>
            </a:rPr>
            <a:t>152.1</a:t>
          </a:r>
        </a:p>
      </xdr:txBody>
    </xdr:sp>
    <xdr:clientData/>
  </xdr:twoCellAnchor>
  <xdr:twoCellAnchor>
    <xdr:from>
      <xdr:col>8</xdr:col>
      <xdr:colOff>155758</xdr:colOff>
      <xdr:row>18</xdr:row>
      <xdr:rowOff>125682</xdr:rowOff>
    </xdr:from>
    <xdr:to>
      <xdr:col>9</xdr:col>
      <xdr:colOff>263457</xdr:colOff>
      <xdr:row>22</xdr:row>
      <xdr:rowOff>3249</xdr:rowOff>
    </xdr:to>
    <xdr:sp macro="" textlink="">
      <xdr:nvSpPr>
        <xdr:cNvPr id="6" name="CuadroTexto 5">
          <a:extLst>
            <a:ext uri="{FF2B5EF4-FFF2-40B4-BE49-F238E27FC236}">
              <a16:creationId xmlns:a16="http://schemas.microsoft.com/office/drawing/2014/main" id="{5F286FCF-42CA-4158-B868-857DE6BF6D5C}"/>
            </a:ext>
          </a:extLst>
        </xdr:cNvPr>
        <xdr:cNvSpPr txBox="1"/>
      </xdr:nvSpPr>
      <xdr:spPr>
        <a:xfrm>
          <a:off x="6928033" y="3554682"/>
          <a:ext cx="869699" cy="639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Santiago Rodríguez</a:t>
          </a:r>
        </a:p>
      </xdr:txBody>
    </xdr:sp>
    <xdr:clientData/>
  </xdr:twoCellAnchor>
  <xdr:twoCellAnchor>
    <xdr:from>
      <xdr:col>9</xdr:col>
      <xdr:colOff>220165</xdr:colOff>
      <xdr:row>16</xdr:row>
      <xdr:rowOff>74414</xdr:rowOff>
    </xdr:from>
    <xdr:to>
      <xdr:col>10</xdr:col>
      <xdr:colOff>144488</xdr:colOff>
      <xdr:row>17</xdr:row>
      <xdr:rowOff>138259</xdr:rowOff>
    </xdr:to>
    <xdr:sp macro="" textlink="">
      <xdr:nvSpPr>
        <xdr:cNvPr id="7" name="CuadroTexto 6">
          <a:extLst>
            <a:ext uri="{FF2B5EF4-FFF2-40B4-BE49-F238E27FC236}">
              <a16:creationId xmlns:a16="http://schemas.microsoft.com/office/drawing/2014/main" id="{86E719F9-D1C3-40B8-84D2-8414B291F0E2}"/>
            </a:ext>
          </a:extLst>
        </xdr:cNvPr>
        <xdr:cNvSpPr txBox="1"/>
      </xdr:nvSpPr>
      <xdr:spPr>
        <a:xfrm>
          <a:off x="7754440" y="3122414"/>
          <a:ext cx="686323" cy="25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Valverde</a:t>
          </a:r>
        </a:p>
      </xdr:txBody>
    </xdr:sp>
    <xdr:clientData/>
  </xdr:twoCellAnchor>
  <xdr:twoCellAnchor>
    <xdr:from>
      <xdr:col>9</xdr:col>
      <xdr:colOff>714766</xdr:colOff>
      <xdr:row>13</xdr:row>
      <xdr:rowOff>160708</xdr:rowOff>
    </xdr:from>
    <xdr:to>
      <xdr:col>11</xdr:col>
      <xdr:colOff>188703</xdr:colOff>
      <xdr:row>15</xdr:row>
      <xdr:rowOff>48645</xdr:rowOff>
    </xdr:to>
    <xdr:sp macro="" textlink="">
      <xdr:nvSpPr>
        <xdr:cNvPr id="8" name="CuadroTexto 7">
          <a:extLst>
            <a:ext uri="{FF2B5EF4-FFF2-40B4-BE49-F238E27FC236}">
              <a16:creationId xmlns:a16="http://schemas.microsoft.com/office/drawing/2014/main" id="{1EAA42FC-02A4-496B-981D-03853C2C4CB5}"/>
            </a:ext>
          </a:extLst>
        </xdr:cNvPr>
        <xdr:cNvSpPr txBox="1"/>
      </xdr:nvSpPr>
      <xdr:spPr>
        <a:xfrm>
          <a:off x="8249041" y="2637208"/>
          <a:ext cx="997937" cy="268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Puerto</a:t>
          </a:r>
          <a:r>
            <a:rPr lang="es-DO" sz="900" b="1" baseline="0">
              <a:solidFill>
                <a:sysClr val="windowText" lastClr="000000"/>
              </a:solidFill>
              <a:latin typeface="Avenir Next LT Pro" panose="020B0504020202020204" pitchFamily="34" charset="0"/>
              <a:cs typeface="Times New Roman" panose="02020603050405020304" pitchFamily="18" charset="0"/>
            </a:rPr>
            <a:t> Plata</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8</xdr:col>
      <xdr:colOff>336103</xdr:colOff>
      <xdr:row>27</xdr:row>
      <xdr:rowOff>130883</xdr:rowOff>
    </xdr:from>
    <xdr:to>
      <xdr:col>9</xdr:col>
      <xdr:colOff>412079</xdr:colOff>
      <xdr:row>29</xdr:row>
      <xdr:rowOff>32751</xdr:rowOff>
    </xdr:to>
    <xdr:sp macro="" textlink="">
      <xdr:nvSpPr>
        <xdr:cNvPr id="9" name="CuadroTexto 8">
          <a:extLst>
            <a:ext uri="{FF2B5EF4-FFF2-40B4-BE49-F238E27FC236}">
              <a16:creationId xmlns:a16="http://schemas.microsoft.com/office/drawing/2014/main" id="{FF4AFA55-0AE3-40A7-9951-844E9561A515}"/>
            </a:ext>
          </a:extLst>
        </xdr:cNvPr>
        <xdr:cNvSpPr txBox="1"/>
      </xdr:nvSpPr>
      <xdr:spPr>
        <a:xfrm>
          <a:off x="7108378" y="5274383"/>
          <a:ext cx="837976"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San</a:t>
          </a:r>
          <a:r>
            <a:rPr lang="es-DO" sz="900" b="1" baseline="0">
              <a:solidFill>
                <a:sysClr val="windowText" lastClr="000000"/>
              </a:solidFill>
              <a:latin typeface="Avenir Next LT Pro" panose="020B0504020202020204" pitchFamily="34" charset="0"/>
              <a:cs typeface="Times New Roman" panose="02020603050405020304" pitchFamily="18" charset="0"/>
            </a:rPr>
            <a:t> Juan</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7</xdr:col>
      <xdr:colOff>261937</xdr:colOff>
      <xdr:row>25</xdr:row>
      <xdr:rowOff>30809</xdr:rowOff>
    </xdr:from>
    <xdr:to>
      <xdr:col>8</xdr:col>
      <xdr:colOff>316214</xdr:colOff>
      <xdr:row>26</xdr:row>
      <xdr:rowOff>107989</xdr:rowOff>
    </xdr:to>
    <xdr:sp macro="" textlink="">
      <xdr:nvSpPr>
        <xdr:cNvPr id="10" name="CuadroTexto 9">
          <a:extLst>
            <a:ext uri="{FF2B5EF4-FFF2-40B4-BE49-F238E27FC236}">
              <a16:creationId xmlns:a16="http://schemas.microsoft.com/office/drawing/2014/main" id="{AEBDB95B-73FB-4BD6-A6DE-F1F71BE88DBF}"/>
            </a:ext>
          </a:extLst>
        </xdr:cNvPr>
        <xdr:cNvSpPr txBox="1"/>
      </xdr:nvSpPr>
      <xdr:spPr>
        <a:xfrm>
          <a:off x="6272212" y="4793309"/>
          <a:ext cx="816277" cy="26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Elías</a:t>
          </a:r>
          <a:r>
            <a:rPr lang="es-DO" sz="900" b="1" baseline="0">
              <a:solidFill>
                <a:sysClr val="windowText" lastClr="000000"/>
              </a:solidFill>
              <a:latin typeface="Avenir Next LT Pro" panose="020B0504020202020204" pitchFamily="34" charset="0"/>
              <a:cs typeface="Times New Roman" panose="02020603050405020304" pitchFamily="18" charset="0"/>
            </a:rPr>
            <a:t> Piña</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10</xdr:col>
      <xdr:colOff>380618</xdr:colOff>
      <xdr:row>24</xdr:row>
      <xdr:rowOff>123159</xdr:rowOff>
    </xdr:from>
    <xdr:to>
      <xdr:col>11</xdr:col>
      <xdr:colOff>440610</xdr:colOff>
      <xdr:row>26</xdr:row>
      <xdr:rowOff>30399</xdr:rowOff>
    </xdr:to>
    <xdr:sp macro="" textlink="">
      <xdr:nvSpPr>
        <xdr:cNvPr id="11" name="CuadroTexto 10">
          <a:extLst>
            <a:ext uri="{FF2B5EF4-FFF2-40B4-BE49-F238E27FC236}">
              <a16:creationId xmlns:a16="http://schemas.microsoft.com/office/drawing/2014/main" id="{B28D25AD-D382-430E-B18F-246E55BBBDE4}"/>
            </a:ext>
          </a:extLst>
        </xdr:cNvPr>
        <xdr:cNvSpPr txBox="1"/>
      </xdr:nvSpPr>
      <xdr:spPr>
        <a:xfrm>
          <a:off x="8676893" y="4695159"/>
          <a:ext cx="821992" cy="288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La</a:t>
          </a:r>
          <a:r>
            <a:rPr lang="es-DO" sz="900" b="1" baseline="0">
              <a:solidFill>
                <a:sysClr val="windowText" lastClr="000000"/>
              </a:solidFill>
              <a:latin typeface="Avenir Next LT Pro" panose="020B0504020202020204" pitchFamily="34" charset="0"/>
              <a:cs typeface="Times New Roman" panose="02020603050405020304" pitchFamily="18" charset="0"/>
            </a:rPr>
            <a:t> Vega</a:t>
          </a:r>
        </a:p>
      </xdr:txBody>
    </xdr:sp>
    <xdr:clientData/>
  </xdr:twoCellAnchor>
  <xdr:twoCellAnchor>
    <xdr:from>
      <xdr:col>11</xdr:col>
      <xdr:colOff>414982</xdr:colOff>
      <xdr:row>16</xdr:row>
      <xdr:rowOff>69223</xdr:rowOff>
    </xdr:from>
    <xdr:to>
      <xdr:col>12</xdr:col>
      <xdr:colOff>461639</xdr:colOff>
      <xdr:row>17</xdr:row>
      <xdr:rowOff>150808</xdr:rowOff>
    </xdr:to>
    <xdr:sp macro="" textlink="">
      <xdr:nvSpPr>
        <xdr:cNvPr id="12" name="CuadroTexto 11">
          <a:extLst>
            <a:ext uri="{FF2B5EF4-FFF2-40B4-BE49-F238E27FC236}">
              <a16:creationId xmlns:a16="http://schemas.microsoft.com/office/drawing/2014/main" id="{B938C779-C29B-4A00-9225-6E4406E33A0A}"/>
            </a:ext>
          </a:extLst>
        </xdr:cNvPr>
        <xdr:cNvSpPr txBox="1"/>
      </xdr:nvSpPr>
      <xdr:spPr>
        <a:xfrm>
          <a:off x="9473257" y="3117223"/>
          <a:ext cx="808657" cy="272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Espaillat</a:t>
          </a:r>
        </a:p>
      </xdr:txBody>
    </xdr:sp>
    <xdr:clientData/>
  </xdr:twoCellAnchor>
  <xdr:twoCellAnchor>
    <xdr:from>
      <xdr:col>11</xdr:col>
      <xdr:colOff>353349</xdr:colOff>
      <xdr:row>20</xdr:row>
      <xdr:rowOff>93601</xdr:rowOff>
    </xdr:from>
    <xdr:to>
      <xdr:col>12</xdr:col>
      <xdr:colOff>508316</xdr:colOff>
      <xdr:row>22</xdr:row>
      <xdr:rowOff>131729</xdr:rowOff>
    </xdr:to>
    <xdr:sp macro="" textlink="">
      <xdr:nvSpPr>
        <xdr:cNvPr id="13" name="CuadroTexto 12">
          <a:extLst>
            <a:ext uri="{FF2B5EF4-FFF2-40B4-BE49-F238E27FC236}">
              <a16:creationId xmlns:a16="http://schemas.microsoft.com/office/drawing/2014/main" id="{E4C874D3-9B20-44EB-A964-064697A0EB24}"/>
            </a:ext>
          </a:extLst>
        </xdr:cNvPr>
        <xdr:cNvSpPr txBox="1"/>
      </xdr:nvSpPr>
      <xdr:spPr>
        <a:xfrm>
          <a:off x="9411624" y="3903601"/>
          <a:ext cx="916967" cy="419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Hermanas</a:t>
          </a:r>
          <a:r>
            <a:rPr lang="es-DO" sz="900" b="1" baseline="0">
              <a:solidFill>
                <a:sysClr val="windowText" lastClr="000000"/>
              </a:solidFill>
              <a:latin typeface="Avenir Next LT Pro" panose="020B0504020202020204" pitchFamily="34" charset="0"/>
              <a:cs typeface="Times New Roman" panose="02020603050405020304" pitchFamily="18" charset="0"/>
            </a:rPr>
            <a:t> Mirabal</a:t>
          </a:r>
        </a:p>
      </xdr:txBody>
    </xdr:sp>
    <xdr:clientData/>
  </xdr:twoCellAnchor>
  <xdr:twoCellAnchor>
    <xdr:from>
      <xdr:col>6</xdr:col>
      <xdr:colOff>506071</xdr:colOff>
      <xdr:row>34</xdr:row>
      <xdr:rowOff>118348</xdr:rowOff>
    </xdr:from>
    <xdr:to>
      <xdr:col>8</xdr:col>
      <xdr:colOff>9912</xdr:colOff>
      <xdr:row>35</xdr:row>
      <xdr:rowOff>155385</xdr:rowOff>
    </xdr:to>
    <xdr:sp macro="" textlink="">
      <xdr:nvSpPr>
        <xdr:cNvPr id="14" name="CuadroTexto 13">
          <a:extLst>
            <a:ext uri="{FF2B5EF4-FFF2-40B4-BE49-F238E27FC236}">
              <a16:creationId xmlns:a16="http://schemas.microsoft.com/office/drawing/2014/main" id="{AFC5F3F4-9337-485C-96CA-F6ABBE7FB489}"/>
            </a:ext>
          </a:extLst>
        </xdr:cNvPr>
        <xdr:cNvSpPr txBox="1"/>
      </xdr:nvSpPr>
      <xdr:spPr>
        <a:xfrm>
          <a:off x="5754346" y="6595348"/>
          <a:ext cx="1027841" cy="227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Independencia</a:t>
          </a:r>
        </a:p>
      </xdr:txBody>
    </xdr:sp>
    <xdr:clientData/>
  </xdr:twoCellAnchor>
  <xdr:twoCellAnchor>
    <xdr:from>
      <xdr:col>8</xdr:col>
      <xdr:colOff>65460</xdr:colOff>
      <xdr:row>33</xdr:row>
      <xdr:rowOff>75194</xdr:rowOff>
    </xdr:from>
    <xdr:to>
      <xdr:col>9</xdr:col>
      <xdr:colOff>191769</xdr:colOff>
      <xdr:row>34</xdr:row>
      <xdr:rowOff>151064</xdr:rowOff>
    </xdr:to>
    <xdr:sp macro="" textlink="">
      <xdr:nvSpPr>
        <xdr:cNvPr id="15" name="CuadroTexto 14">
          <a:extLst>
            <a:ext uri="{FF2B5EF4-FFF2-40B4-BE49-F238E27FC236}">
              <a16:creationId xmlns:a16="http://schemas.microsoft.com/office/drawing/2014/main" id="{8281130E-B642-4A3C-9531-7DEC46815986}"/>
            </a:ext>
          </a:extLst>
        </xdr:cNvPr>
        <xdr:cNvSpPr txBox="1"/>
      </xdr:nvSpPr>
      <xdr:spPr>
        <a:xfrm>
          <a:off x="6837735" y="6361694"/>
          <a:ext cx="888309" cy="26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Bahoruco</a:t>
          </a:r>
        </a:p>
      </xdr:txBody>
    </xdr:sp>
    <xdr:clientData/>
  </xdr:twoCellAnchor>
  <xdr:twoCellAnchor>
    <xdr:from>
      <xdr:col>7</xdr:col>
      <xdr:colOff>403232</xdr:colOff>
      <xdr:row>41</xdr:row>
      <xdr:rowOff>120709</xdr:rowOff>
    </xdr:from>
    <xdr:to>
      <xdr:col>8</xdr:col>
      <xdr:colOff>535862</xdr:colOff>
      <xdr:row>43</xdr:row>
      <xdr:rowOff>18172</xdr:rowOff>
    </xdr:to>
    <xdr:sp macro="" textlink="">
      <xdr:nvSpPr>
        <xdr:cNvPr id="16" name="CuadroTexto 15">
          <a:extLst>
            <a:ext uri="{FF2B5EF4-FFF2-40B4-BE49-F238E27FC236}">
              <a16:creationId xmlns:a16="http://schemas.microsoft.com/office/drawing/2014/main" id="{8729156D-D13C-4A26-B8E8-D865136F38B4}"/>
            </a:ext>
          </a:extLst>
        </xdr:cNvPr>
        <xdr:cNvSpPr txBox="1"/>
      </xdr:nvSpPr>
      <xdr:spPr>
        <a:xfrm>
          <a:off x="6413507" y="7931209"/>
          <a:ext cx="894630" cy="278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Pedernales</a:t>
          </a:r>
        </a:p>
      </xdr:txBody>
    </xdr:sp>
    <xdr:clientData/>
  </xdr:twoCellAnchor>
  <xdr:twoCellAnchor>
    <xdr:from>
      <xdr:col>8</xdr:col>
      <xdr:colOff>529123</xdr:colOff>
      <xdr:row>38</xdr:row>
      <xdr:rowOff>135605</xdr:rowOff>
    </xdr:from>
    <xdr:to>
      <xdr:col>9</xdr:col>
      <xdr:colOff>659848</xdr:colOff>
      <xdr:row>40</xdr:row>
      <xdr:rowOff>37473</xdr:rowOff>
    </xdr:to>
    <xdr:sp macro="" textlink="">
      <xdr:nvSpPr>
        <xdr:cNvPr id="17" name="CuadroTexto 16">
          <a:extLst>
            <a:ext uri="{FF2B5EF4-FFF2-40B4-BE49-F238E27FC236}">
              <a16:creationId xmlns:a16="http://schemas.microsoft.com/office/drawing/2014/main" id="{8E599C89-6B6E-44BA-A1D0-FFAB90950CF8}"/>
            </a:ext>
          </a:extLst>
        </xdr:cNvPr>
        <xdr:cNvSpPr txBox="1"/>
      </xdr:nvSpPr>
      <xdr:spPr>
        <a:xfrm>
          <a:off x="7301398" y="7374605"/>
          <a:ext cx="892725" cy="282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Barahona</a:t>
          </a:r>
        </a:p>
      </xdr:txBody>
    </xdr:sp>
    <xdr:clientData/>
  </xdr:twoCellAnchor>
  <xdr:twoCellAnchor>
    <xdr:from>
      <xdr:col>9</xdr:col>
      <xdr:colOff>689042</xdr:colOff>
      <xdr:row>32</xdr:row>
      <xdr:rowOff>50015</xdr:rowOff>
    </xdr:from>
    <xdr:to>
      <xdr:col>10</xdr:col>
      <xdr:colOff>650937</xdr:colOff>
      <xdr:row>34</xdr:row>
      <xdr:rowOff>141861</xdr:rowOff>
    </xdr:to>
    <xdr:sp macro="" textlink="">
      <xdr:nvSpPr>
        <xdr:cNvPr id="18" name="CuadroTexto 17">
          <a:extLst>
            <a:ext uri="{FF2B5EF4-FFF2-40B4-BE49-F238E27FC236}">
              <a16:creationId xmlns:a16="http://schemas.microsoft.com/office/drawing/2014/main" id="{9D711084-F821-4959-B32B-CA3FAD6F54EC}"/>
            </a:ext>
          </a:extLst>
        </xdr:cNvPr>
        <xdr:cNvSpPr txBox="1"/>
      </xdr:nvSpPr>
      <xdr:spPr>
        <a:xfrm>
          <a:off x="8223317" y="6146015"/>
          <a:ext cx="723895" cy="472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Azua</a:t>
          </a:r>
        </a:p>
        <a:p>
          <a:pPr algn="ctr"/>
          <a:r>
            <a:rPr lang="es-DO" sz="900" b="1">
              <a:solidFill>
                <a:sysClr val="windowText" lastClr="000000"/>
              </a:solidFill>
              <a:latin typeface="Avenir Next LT Pro" panose="020B0504020202020204" pitchFamily="34" charset="0"/>
              <a:cs typeface="Times New Roman" panose="02020603050405020304" pitchFamily="18" charset="0"/>
            </a:rPr>
            <a:t>302.0</a:t>
          </a:r>
        </a:p>
      </xdr:txBody>
    </xdr:sp>
    <xdr:clientData/>
  </xdr:twoCellAnchor>
  <xdr:twoCellAnchor>
    <xdr:from>
      <xdr:col>11</xdr:col>
      <xdr:colOff>225165</xdr:colOff>
      <xdr:row>31</xdr:row>
      <xdr:rowOff>26278</xdr:rowOff>
    </xdr:from>
    <xdr:to>
      <xdr:col>12</xdr:col>
      <xdr:colOff>193880</xdr:colOff>
      <xdr:row>33</xdr:row>
      <xdr:rowOff>104020</xdr:rowOff>
    </xdr:to>
    <xdr:sp macro="" textlink="">
      <xdr:nvSpPr>
        <xdr:cNvPr id="19" name="CuadroTexto 18">
          <a:extLst>
            <a:ext uri="{FF2B5EF4-FFF2-40B4-BE49-F238E27FC236}">
              <a16:creationId xmlns:a16="http://schemas.microsoft.com/office/drawing/2014/main" id="{5D7E8CB8-4823-4FD3-99ED-1955D7115368}"/>
            </a:ext>
          </a:extLst>
        </xdr:cNvPr>
        <xdr:cNvSpPr txBox="1"/>
      </xdr:nvSpPr>
      <xdr:spPr>
        <a:xfrm>
          <a:off x="9283440" y="5931778"/>
          <a:ext cx="730715" cy="458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San</a:t>
          </a:r>
          <a:r>
            <a:rPr lang="es-DO" sz="900" b="1" baseline="0">
              <a:solidFill>
                <a:sysClr val="windowText" lastClr="000000"/>
              </a:solidFill>
              <a:latin typeface="Avenir Next LT Pro" panose="020B0504020202020204" pitchFamily="34" charset="0"/>
              <a:cs typeface="Times New Roman" panose="02020603050405020304" pitchFamily="18" charset="0"/>
            </a:rPr>
            <a:t> José de Ocoa</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11</xdr:col>
      <xdr:colOff>241230</xdr:colOff>
      <xdr:row>26</xdr:row>
      <xdr:rowOff>54557</xdr:rowOff>
    </xdr:from>
    <xdr:to>
      <xdr:col>12</xdr:col>
      <xdr:colOff>259250</xdr:colOff>
      <xdr:row>29</xdr:row>
      <xdr:rowOff>14358</xdr:rowOff>
    </xdr:to>
    <xdr:sp macro="" textlink="">
      <xdr:nvSpPr>
        <xdr:cNvPr id="20" name="CuadroTexto 19">
          <a:extLst>
            <a:ext uri="{FF2B5EF4-FFF2-40B4-BE49-F238E27FC236}">
              <a16:creationId xmlns:a16="http://schemas.microsoft.com/office/drawing/2014/main" id="{47518711-C231-4E0A-95B9-F84B1AFDAF2E}"/>
            </a:ext>
          </a:extLst>
        </xdr:cNvPr>
        <xdr:cNvSpPr txBox="1"/>
      </xdr:nvSpPr>
      <xdr:spPr>
        <a:xfrm>
          <a:off x="9299505" y="5007557"/>
          <a:ext cx="780020" cy="53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Monseñor</a:t>
          </a:r>
          <a:r>
            <a:rPr lang="es-DO" sz="900" b="1" baseline="0">
              <a:solidFill>
                <a:sysClr val="windowText" lastClr="000000"/>
              </a:solidFill>
              <a:latin typeface="Avenir Next LT Pro" panose="020B0504020202020204" pitchFamily="34" charset="0"/>
              <a:cs typeface="Times New Roman" panose="02020603050405020304" pitchFamily="18" charset="0"/>
            </a:rPr>
            <a:t> Nouel</a:t>
          </a:r>
        </a:p>
      </xdr:txBody>
    </xdr:sp>
    <xdr:clientData/>
  </xdr:twoCellAnchor>
  <xdr:twoCellAnchor>
    <xdr:from>
      <xdr:col>13</xdr:col>
      <xdr:colOff>313449</xdr:colOff>
      <xdr:row>28</xdr:row>
      <xdr:rowOff>98152</xdr:rowOff>
    </xdr:from>
    <xdr:to>
      <xdr:col>15</xdr:col>
      <xdr:colOff>4418</xdr:colOff>
      <xdr:row>30</xdr:row>
      <xdr:rowOff>119082</xdr:rowOff>
    </xdr:to>
    <xdr:sp macro="" textlink="">
      <xdr:nvSpPr>
        <xdr:cNvPr id="21" name="CuadroTexto 20">
          <a:extLst>
            <a:ext uri="{FF2B5EF4-FFF2-40B4-BE49-F238E27FC236}">
              <a16:creationId xmlns:a16="http://schemas.microsoft.com/office/drawing/2014/main" id="{097E2DBF-BA03-4E3E-A5C0-FA439EAF8D28}"/>
            </a:ext>
          </a:extLst>
        </xdr:cNvPr>
        <xdr:cNvSpPr txBox="1"/>
      </xdr:nvSpPr>
      <xdr:spPr>
        <a:xfrm>
          <a:off x="10895724" y="5432152"/>
          <a:ext cx="1214969" cy="401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Monte</a:t>
          </a:r>
          <a:r>
            <a:rPr lang="es-DO" sz="900" b="1" baseline="0">
              <a:solidFill>
                <a:sysClr val="windowText" lastClr="000000"/>
              </a:solidFill>
              <a:latin typeface="Avenir Next LT Pro" panose="020B0504020202020204" pitchFamily="34" charset="0"/>
              <a:cs typeface="Times New Roman" panose="02020603050405020304" pitchFamily="18" charset="0"/>
            </a:rPr>
            <a:t> Plata</a:t>
          </a:r>
        </a:p>
        <a:p>
          <a:pPr algn="ctr"/>
          <a:r>
            <a:rPr lang="es-DO" sz="900" b="1">
              <a:solidFill>
                <a:sysClr val="windowText" lastClr="000000"/>
              </a:solidFill>
              <a:latin typeface="Avenir Next LT Pro" panose="020B0504020202020204" pitchFamily="34" charset="0"/>
              <a:cs typeface="Times New Roman" panose="02020603050405020304" pitchFamily="18" charset="0"/>
            </a:rPr>
            <a:t>167.0</a:t>
          </a:r>
        </a:p>
      </xdr:txBody>
    </xdr:sp>
    <xdr:clientData/>
  </xdr:twoCellAnchor>
  <xdr:twoCellAnchor>
    <xdr:from>
      <xdr:col>11</xdr:col>
      <xdr:colOff>773737</xdr:colOff>
      <xdr:row>32</xdr:row>
      <xdr:rowOff>121211</xdr:rowOff>
    </xdr:from>
    <xdr:to>
      <xdr:col>13</xdr:col>
      <xdr:colOff>440</xdr:colOff>
      <xdr:row>35</xdr:row>
      <xdr:rowOff>94457</xdr:rowOff>
    </xdr:to>
    <xdr:sp macro="" textlink="">
      <xdr:nvSpPr>
        <xdr:cNvPr id="22" name="CuadroTexto 21">
          <a:extLst>
            <a:ext uri="{FF2B5EF4-FFF2-40B4-BE49-F238E27FC236}">
              <a16:creationId xmlns:a16="http://schemas.microsoft.com/office/drawing/2014/main" id="{9C04153C-62D6-4E64-B7CC-50F8BEA2DDA5}"/>
            </a:ext>
          </a:extLst>
        </xdr:cNvPr>
        <xdr:cNvSpPr txBox="1"/>
      </xdr:nvSpPr>
      <xdr:spPr>
        <a:xfrm>
          <a:off x="9822487" y="6217211"/>
          <a:ext cx="760228" cy="54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San</a:t>
          </a:r>
          <a:r>
            <a:rPr lang="es-DO" sz="900" b="1" baseline="0">
              <a:solidFill>
                <a:sysClr val="windowText" lastClr="000000"/>
              </a:solidFill>
              <a:latin typeface="Avenir Next LT Pro" panose="020B0504020202020204" pitchFamily="34" charset="0"/>
              <a:cs typeface="Times New Roman" panose="02020603050405020304" pitchFamily="18" charset="0"/>
            </a:rPr>
            <a:t> Cristóbal</a:t>
          </a:r>
        </a:p>
        <a:p>
          <a:pPr algn="ctr"/>
          <a:r>
            <a:rPr lang="es-DO" sz="900" b="1" baseline="0">
              <a:solidFill>
                <a:sysClr val="windowText" lastClr="000000"/>
              </a:solidFill>
              <a:latin typeface="Avenir Next LT Pro" panose="020B0504020202020204" pitchFamily="34" charset="0"/>
              <a:cs typeface="Times New Roman" panose="02020603050405020304" pitchFamily="18" charset="0"/>
            </a:rPr>
            <a:t>221.7</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12</xdr:col>
      <xdr:colOff>441154</xdr:colOff>
      <xdr:row>21</xdr:row>
      <xdr:rowOff>70931</xdr:rowOff>
    </xdr:from>
    <xdr:to>
      <xdr:col>13</xdr:col>
      <xdr:colOff>235538</xdr:colOff>
      <xdr:row>23</xdr:row>
      <xdr:rowOff>11752</xdr:rowOff>
    </xdr:to>
    <xdr:sp macro="" textlink="">
      <xdr:nvSpPr>
        <xdr:cNvPr id="23" name="CuadroTexto 22">
          <a:extLst>
            <a:ext uri="{FF2B5EF4-FFF2-40B4-BE49-F238E27FC236}">
              <a16:creationId xmlns:a16="http://schemas.microsoft.com/office/drawing/2014/main" id="{BE530B6E-A71F-425E-8491-3026F657C378}"/>
            </a:ext>
          </a:extLst>
        </xdr:cNvPr>
        <xdr:cNvSpPr txBox="1"/>
      </xdr:nvSpPr>
      <xdr:spPr>
        <a:xfrm>
          <a:off x="10261429" y="4071431"/>
          <a:ext cx="556384" cy="321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Duarte</a:t>
          </a:r>
        </a:p>
      </xdr:txBody>
    </xdr:sp>
    <xdr:clientData/>
  </xdr:twoCellAnchor>
  <xdr:twoCellAnchor>
    <xdr:from>
      <xdr:col>12</xdr:col>
      <xdr:colOff>731631</xdr:colOff>
      <xdr:row>16</xdr:row>
      <xdr:rowOff>168478</xdr:rowOff>
    </xdr:from>
    <xdr:to>
      <xdr:col>13</xdr:col>
      <xdr:colOff>617771</xdr:colOff>
      <xdr:row>20</xdr:row>
      <xdr:rowOff>15985</xdr:rowOff>
    </xdr:to>
    <xdr:sp macro="" textlink="">
      <xdr:nvSpPr>
        <xdr:cNvPr id="24" name="CuadroTexto 23">
          <a:extLst>
            <a:ext uri="{FF2B5EF4-FFF2-40B4-BE49-F238E27FC236}">
              <a16:creationId xmlns:a16="http://schemas.microsoft.com/office/drawing/2014/main" id="{5988D79B-A809-447C-878D-1C7846627D4D}"/>
            </a:ext>
          </a:extLst>
        </xdr:cNvPr>
        <xdr:cNvSpPr txBox="1"/>
      </xdr:nvSpPr>
      <xdr:spPr>
        <a:xfrm>
          <a:off x="10551906" y="3216478"/>
          <a:ext cx="648140" cy="609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María</a:t>
          </a:r>
          <a:r>
            <a:rPr lang="es-DO" sz="900" b="1" baseline="0">
              <a:solidFill>
                <a:sysClr val="windowText" lastClr="000000"/>
              </a:solidFill>
              <a:latin typeface="Avenir Next LT Pro" panose="020B0504020202020204" pitchFamily="34" charset="0"/>
              <a:cs typeface="Times New Roman" panose="02020603050405020304" pitchFamily="18" charset="0"/>
            </a:rPr>
            <a:t> Trinidad Sanchez</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14</xdr:col>
      <xdr:colOff>594056</xdr:colOff>
      <xdr:row>21</xdr:row>
      <xdr:rowOff>169349</xdr:rowOff>
    </xdr:from>
    <xdr:to>
      <xdr:col>15</xdr:col>
      <xdr:colOff>607766</xdr:colOff>
      <xdr:row>23</xdr:row>
      <xdr:rowOff>65502</xdr:rowOff>
    </xdr:to>
    <xdr:sp macro="" textlink="">
      <xdr:nvSpPr>
        <xdr:cNvPr id="25" name="CuadroTexto 24">
          <a:extLst>
            <a:ext uri="{FF2B5EF4-FFF2-40B4-BE49-F238E27FC236}">
              <a16:creationId xmlns:a16="http://schemas.microsoft.com/office/drawing/2014/main" id="{1B530642-E751-4968-9431-6E34219A70E3}"/>
            </a:ext>
          </a:extLst>
        </xdr:cNvPr>
        <xdr:cNvSpPr txBox="1"/>
      </xdr:nvSpPr>
      <xdr:spPr>
        <a:xfrm>
          <a:off x="11938331" y="4169849"/>
          <a:ext cx="775710" cy="27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baseline="0">
              <a:solidFill>
                <a:sysClr val="windowText" lastClr="000000"/>
              </a:solidFill>
              <a:latin typeface="Avenir Next LT Pro" panose="020B0504020202020204" pitchFamily="34" charset="0"/>
              <a:cs typeface="Times New Roman" panose="02020603050405020304" pitchFamily="18" charset="0"/>
            </a:rPr>
            <a:t> Samaná</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15</xdr:col>
      <xdr:colOff>100363</xdr:colOff>
      <xdr:row>28</xdr:row>
      <xdr:rowOff>59597</xdr:rowOff>
    </xdr:from>
    <xdr:to>
      <xdr:col>16</xdr:col>
      <xdr:colOff>178824</xdr:colOff>
      <xdr:row>30</xdr:row>
      <xdr:rowOff>74181</xdr:rowOff>
    </xdr:to>
    <xdr:sp macro="" textlink="">
      <xdr:nvSpPr>
        <xdr:cNvPr id="26" name="CuadroTexto 25">
          <a:extLst>
            <a:ext uri="{FF2B5EF4-FFF2-40B4-BE49-F238E27FC236}">
              <a16:creationId xmlns:a16="http://schemas.microsoft.com/office/drawing/2014/main" id="{5ED9C31F-4BEC-4681-AF90-F2FE6B209C99}"/>
            </a:ext>
          </a:extLst>
        </xdr:cNvPr>
        <xdr:cNvSpPr txBox="1"/>
      </xdr:nvSpPr>
      <xdr:spPr>
        <a:xfrm>
          <a:off x="12206638" y="5393597"/>
          <a:ext cx="840461" cy="395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Hato</a:t>
          </a:r>
          <a:r>
            <a:rPr lang="es-DO" sz="900" b="1" baseline="0">
              <a:solidFill>
                <a:sysClr val="windowText" lastClr="000000"/>
              </a:solidFill>
              <a:latin typeface="Avenir Next LT Pro" panose="020B0504020202020204" pitchFamily="34" charset="0"/>
              <a:cs typeface="Times New Roman" panose="02020603050405020304" pitchFamily="18" charset="0"/>
            </a:rPr>
            <a:t> Mayor</a:t>
          </a:r>
        </a:p>
      </xdr:txBody>
    </xdr:sp>
    <xdr:clientData/>
  </xdr:twoCellAnchor>
  <xdr:twoCellAnchor>
    <xdr:from>
      <xdr:col>16</xdr:col>
      <xdr:colOff>182287</xdr:colOff>
      <xdr:row>28</xdr:row>
      <xdr:rowOff>101937</xdr:rowOff>
    </xdr:from>
    <xdr:to>
      <xdr:col>17</xdr:col>
      <xdr:colOff>253129</xdr:colOff>
      <xdr:row>29</xdr:row>
      <xdr:rowOff>164403</xdr:rowOff>
    </xdr:to>
    <xdr:sp macro="" textlink="">
      <xdr:nvSpPr>
        <xdr:cNvPr id="27" name="CuadroTexto 26">
          <a:extLst>
            <a:ext uri="{FF2B5EF4-FFF2-40B4-BE49-F238E27FC236}">
              <a16:creationId xmlns:a16="http://schemas.microsoft.com/office/drawing/2014/main" id="{2123AFFD-2312-4C8C-BB4A-96AEC143A69B}"/>
            </a:ext>
          </a:extLst>
        </xdr:cNvPr>
        <xdr:cNvSpPr txBox="1"/>
      </xdr:nvSpPr>
      <xdr:spPr>
        <a:xfrm>
          <a:off x="13050562" y="5435937"/>
          <a:ext cx="832842" cy="2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El</a:t>
          </a:r>
          <a:r>
            <a:rPr lang="es-DO" sz="900" b="1" baseline="0">
              <a:solidFill>
                <a:sysClr val="windowText" lastClr="000000"/>
              </a:solidFill>
              <a:latin typeface="Avenir Next LT Pro" panose="020B0504020202020204" pitchFamily="34" charset="0"/>
              <a:cs typeface="Times New Roman" panose="02020603050405020304" pitchFamily="18" charset="0"/>
            </a:rPr>
            <a:t> Seibo</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17</xdr:col>
      <xdr:colOff>360387</xdr:colOff>
      <xdr:row>32</xdr:row>
      <xdr:rowOff>94761</xdr:rowOff>
    </xdr:from>
    <xdr:to>
      <xdr:col>19</xdr:col>
      <xdr:colOff>16641</xdr:colOff>
      <xdr:row>34</xdr:row>
      <xdr:rowOff>141862</xdr:rowOff>
    </xdr:to>
    <xdr:sp macro="" textlink="">
      <xdr:nvSpPr>
        <xdr:cNvPr id="28" name="CuadroTexto 27">
          <a:extLst>
            <a:ext uri="{FF2B5EF4-FFF2-40B4-BE49-F238E27FC236}">
              <a16:creationId xmlns:a16="http://schemas.microsoft.com/office/drawing/2014/main" id="{8DE7E425-413A-4DC2-AB47-4E723D99FA74}"/>
            </a:ext>
          </a:extLst>
        </xdr:cNvPr>
        <xdr:cNvSpPr txBox="1"/>
      </xdr:nvSpPr>
      <xdr:spPr>
        <a:xfrm>
          <a:off x="13990662" y="6190761"/>
          <a:ext cx="1180254" cy="428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La</a:t>
          </a:r>
          <a:r>
            <a:rPr lang="es-DO" sz="900" b="1" baseline="0">
              <a:solidFill>
                <a:sysClr val="windowText" lastClr="000000"/>
              </a:solidFill>
              <a:latin typeface="Avenir Next LT Pro" panose="020B0504020202020204" pitchFamily="34" charset="0"/>
              <a:cs typeface="Times New Roman" panose="02020603050405020304" pitchFamily="18" charset="0"/>
            </a:rPr>
            <a:t> Altagracia</a:t>
          </a:r>
        </a:p>
        <a:p>
          <a:pPr algn="ctr"/>
          <a:r>
            <a:rPr lang="es-DO" sz="900" b="1" baseline="0">
              <a:solidFill>
                <a:sysClr val="windowText" lastClr="000000"/>
              </a:solidFill>
              <a:latin typeface="Avenir Next LT Pro" panose="020B0504020202020204" pitchFamily="34" charset="0"/>
              <a:cs typeface="Times New Roman" panose="02020603050405020304" pitchFamily="18" charset="0"/>
            </a:rPr>
            <a:t>51.2</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16</xdr:col>
      <xdr:colOff>375386</xdr:colOff>
      <xdr:row>33</xdr:row>
      <xdr:rowOff>109067</xdr:rowOff>
    </xdr:from>
    <xdr:to>
      <xdr:col>17</xdr:col>
      <xdr:colOff>387670</xdr:colOff>
      <xdr:row>34</xdr:row>
      <xdr:rowOff>167724</xdr:rowOff>
    </xdr:to>
    <xdr:sp macro="" textlink="">
      <xdr:nvSpPr>
        <xdr:cNvPr id="29" name="CuadroTexto 28">
          <a:extLst>
            <a:ext uri="{FF2B5EF4-FFF2-40B4-BE49-F238E27FC236}">
              <a16:creationId xmlns:a16="http://schemas.microsoft.com/office/drawing/2014/main" id="{6211D6DA-1EBA-4991-8A32-6AF08FBFA157}"/>
            </a:ext>
          </a:extLst>
        </xdr:cNvPr>
        <xdr:cNvSpPr txBox="1"/>
      </xdr:nvSpPr>
      <xdr:spPr>
        <a:xfrm>
          <a:off x="13243661" y="6395567"/>
          <a:ext cx="774284" cy="24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La</a:t>
          </a:r>
          <a:r>
            <a:rPr lang="es-DO" sz="900" b="1" baseline="0">
              <a:solidFill>
                <a:sysClr val="windowText" lastClr="000000"/>
              </a:solidFill>
              <a:latin typeface="Avenir Next LT Pro" panose="020B0504020202020204" pitchFamily="34" charset="0"/>
              <a:cs typeface="Times New Roman" panose="02020603050405020304" pitchFamily="18" charset="0"/>
            </a:rPr>
            <a:t> Romana</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14</xdr:col>
      <xdr:colOff>496634</xdr:colOff>
      <xdr:row>33</xdr:row>
      <xdr:rowOff>153271</xdr:rowOff>
    </xdr:from>
    <xdr:to>
      <xdr:col>16</xdr:col>
      <xdr:colOff>459441</xdr:colOff>
      <xdr:row>36</xdr:row>
      <xdr:rowOff>121359</xdr:rowOff>
    </xdr:to>
    <xdr:sp macro="" textlink="">
      <xdr:nvSpPr>
        <xdr:cNvPr id="30" name="CuadroTexto 29">
          <a:extLst>
            <a:ext uri="{FF2B5EF4-FFF2-40B4-BE49-F238E27FC236}">
              <a16:creationId xmlns:a16="http://schemas.microsoft.com/office/drawing/2014/main" id="{91C162A5-2730-4511-810A-8E7D677B35BB}"/>
            </a:ext>
          </a:extLst>
        </xdr:cNvPr>
        <xdr:cNvSpPr txBox="1"/>
      </xdr:nvSpPr>
      <xdr:spPr>
        <a:xfrm>
          <a:off x="11840909" y="6439771"/>
          <a:ext cx="1486807" cy="53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San</a:t>
          </a:r>
          <a:r>
            <a:rPr lang="es-DO" sz="900" b="1" baseline="0">
              <a:solidFill>
                <a:sysClr val="windowText" lastClr="000000"/>
              </a:solidFill>
              <a:latin typeface="Avenir Next LT Pro" panose="020B0504020202020204" pitchFamily="34" charset="0"/>
              <a:cs typeface="Times New Roman" panose="02020603050405020304" pitchFamily="18" charset="0"/>
            </a:rPr>
            <a:t> Pedro de Macorís</a:t>
          </a:r>
        </a:p>
        <a:p>
          <a:pPr algn="ctr"/>
          <a:r>
            <a:rPr lang="es-DO" sz="900" b="1" baseline="0">
              <a:solidFill>
                <a:sysClr val="windowText" lastClr="000000"/>
              </a:solidFill>
              <a:latin typeface="Avenir Next LT Pro" panose="020B0504020202020204" pitchFamily="34" charset="0"/>
              <a:cs typeface="Times New Roman" panose="02020603050405020304" pitchFamily="18" charset="0"/>
            </a:rPr>
            <a:t>84.0</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12</xdr:col>
      <xdr:colOff>635595</xdr:colOff>
      <xdr:row>32</xdr:row>
      <xdr:rowOff>82623</xdr:rowOff>
    </xdr:from>
    <xdr:to>
      <xdr:col>14</xdr:col>
      <xdr:colOff>443946</xdr:colOff>
      <xdr:row>33</xdr:row>
      <xdr:rowOff>95008</xdr:rowOff>
    </xdr:to>
    <xdr:sp macro="" textlink="">
      <xdr:nvSpPr>
        <xdr:cNvPr id="31" name="CuadroTexto 30">
          <a:extLst>
            <a:ext uri="{FF2B5EF4-FFF2-40B4-BE49-F238E27FC236}">
              <a16:creationId xmlns:a16="http://schemas.microsoft.com/office/drawing/2014/main" id="{438487F7-42C5-4530-AFFB-9B53EA0E7A03}"/>
            </a:ext>
          </a:extLst>
        </xdr:cNvPr>
        <xdr:cNvSpPr txBox="1"/>
      </xdr:nvSpPr>
      <xdr:spPr>
        <a:xfrm>
          <a:off x="10455870" y="6178623"/>
          <a:ext cx="1332351" cy="20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chemeClr val="bg1"/>
              </a:solidFill>
              <a:latin typeface="Avenir Next LT Pro" panose="020B0504020202020204" pitchFamily="34" charset="0"/>
              <a:cs typeface="Times New Roman" panose="02020603050405020304" pitchFamily="18" charset="0"/>
            </a:rPr>
            <a:t>Santo</a:t>
          </a:r>
          <a:r>
            <a:rPr lang="es-DO" sz="900" b="1" baseline="0">
              <a:solidFill>
                <a:schemeClr val="bg1"/>
              </a:solidFill>
              <a:latin typeface="Avenir Next LT Pro" panose="020B0504020202020204" pitchFamily="34" charset="0"/>
              <a:cs typeface="Times New Roman" panose="02020603050405020304" pitchFamily="18" charset="0"/>
            </a:rPr>
            <a:t> Domingo</a:t>
          </a:r>
          <a:endParaRPr lang="es-DO" sz="900" b="1">
            <a:solidFill>
              <a:schemeClr val="bg1"/>
            </a:solidFill>
            <a:latin typeface="Avenir Next LT Pro" panose="020B0504020202020204" pitchFamily="34" charset="0"/>
            <a:cs typeface="Times New Roman" panose="02020603050405020304" pitchFamily="18" charset="0"/>
          </a:endParaRPr>
        </a:p>
      </xdr:txBody>
    </xdr:sp>
    <xdr:clientData/>
  </xdr:twoCellAnchor>
  <xdr:twoCellAnchor>
    <xdr:from>
      <xdr:col>11</xdr:col>
      <xdr:colOff>561617</xdr:colOff>
      <xdr:row>36</xdr:row>
      <xdr:rowOff>38372</xdr:rowOff>
    </xdr:from>
    <xdr:to>
      <xdr:col>12</xdr:col>
      <xdr:colOff>450267</xdr:colOff>
      <xdr:row>37</xdr:row>
      <xdr:rowOff>93219</xdr:rowOff>
    </xdr:to>
    <xdr:sp macro="" textlink="">
      <xdr:nvSpPr>
        <xdr:cNvPr id="32" name="CuadroTexto 31">
          <a:extLst>
            <a:ext uri="{FF2B5EF4-FFF2-40B4-BE49-F238E27FC236}">
              <a16:creationId xmlns:a16="http://schemas.microsoft.com/office/drawing/2014/main" id="{1598D79C-1303-4BAC-B8F7-0A9620934864}"/>
            </a:ext>
          </a:extLst>
        </xdr:cNvPr>
        <xdr:cNvSpPr txBox="1"/>
      </xdr:nvSpPr>
      <xdr:spPr>
        <a:xfrm>
          <a:off x="9619892" y="6896372"/>
          <a:ext cx="650650" cy="24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Peravia</a:t>
          </a:r>
        </a:p>
      </xdr:txBody>
    </xdr:sp>
    <xdr:clientData/>
  </xdr:twoCellAnchor>
  <xdr:twoCellAnchor>
    <xdr:from>
      <xdr:col>12</xdr:col>
      <xdr:colOff>132523</xdr:colOff>
      <xdr:row>25</xdr:row>
      <xdr:rowOff>72124</xdr:rowOff>
    </xdr:from>
    <xdr:to>
      <xdr:col>13</xdr:col>
      <xdr:colOff>665343</xdr:colOff>
      <xdr:row>26</xdr:row>
      <xdr:rowOff>130978</xdr:rowOff>
    </xdr:to>
    <xdr:sp macro="" textlink="">
      <xdr:nvSpPr>
        <xdr:cNvPr id="33" name="CuadroTexto 32">
          <a:extLst>
            <a:ext uri="{FF2B5EF4-FFF2-40B4-BE49-F238E27FC236}">
              <a16:creationId xmlns:a16="http://schemas.microsoft.com/office/drawing/2014/main" id="{489AB00F-857C-411C-894A-DBBCB255A761}"/>
            </a:ext>
          </a:extLst>
        </xdr:cNvPr>
        <xdr:cNvSpPr txBox="1"/>
      </xdr:nvSpPr>
      <xdr:spPr>
        <a:xfrm>
          <a:off x="9952798" y="4834624"/>
          <a:ext cx="1294820" cy="24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Avenir Next LT Pro" panose="020B0504020202020204" pitchFamily="34" charset="0"/>
              <a:cs typeface="Times New Roman" panose="02020603050405020304" pitchFamily="18" charset="0"/>
            </a:rPr>
            <a:t>Sanchez</a:t>
          </a:r>
          <a:r>
            <a:rPr lang="es-DO" sz="900" b="1" baseline="0">
              <a:solidFill>
                <a:sysClr val="windowText" lastClr="000000"/>
              </a:solidFill>
              <a:latin typeface="Avenir Next LT Pro" panose="020B0504020202020204" pitchFamily="34" charset="0"/>
              <a:cs typeface="Times New Roman" panose="02020603050405020304" pitchFamily="18" charset="0"/>
            </a:rPr>
            <a:t> Ramírez</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twoCellAnchor>
    <xdr:from>
      <xdr:col>13</xdr:col>
      <xdr:colOff>57187</xdr:colOff>
      <xdr:row>35</xdr:row>
      <xdr:rowOff>134487</xdr:rowOff>
    </xdr:from>
    <xdr:to>
      <xdr:col>14</xdr:col>
      <xdr:colOff>498420</xdr:colOff>
      <xdr:row>38</xdr:row>
      <xdr:rowOff>127919</xdr:rowOff>
    </xdr:to>
    <xdr:sp macro="" textlink="">
      <xdr:nvSpPr>
        <xdr:cNvPr id="34" name="CuadroTexto 33">
          <a:extLst>
            <a:ext uri="{FF2B5EF4-FFF2-40B4-BE49-F238E27FC236}">
              <a16:creationId xmlns:a16="http://schemas.microsoft.com/office/drawing/2014/main" id="{D4370492-00AD-422B-B5D2-56A7C263A80E}"/>
            </a:ext>
          </a:extLst>
        </xdr:cNvPr>
        <xdr:cNvSpPr txBox="1"/>
      </xdr:nvSpPr>
      <xdr:spPr>
        <a:xfrm>
          <a:off x="10639462" y="6801987"/>
          <a:ext cx="1203233" cy="564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Avenir Next LT Pro" panose="020B0504020202020204" pitchFamily="34" charset="0"/>
              <a:cs typeface="Times New Roman" panose="02020603050405020304" pitchFamily="18" charset="0"/>
            </a:rPr>
            <a:t>Distrito</a:t>
          </a:r>
          <a:r>
            <a:rPr lang="es-DO" sz="900" b="1" baseline="0">
              <a:solidFill>
                <a:sysClr val="windowText" lastClr="000000"/>
              </a:solidFill>
              <a:latin typeface="Avenir Next LT Pro" panose="020B0504020202020204" pitchFamily="34" charset="0"/>
              <a:cs typeface="Times New Roman" panose="02020603050405020304" pitchFamily="18" charset="0"/>
            </a:rPr>
            <a:t> Nacional</a:t>
          </a:r>
        </a:p>
        <a:p>
          <a:pPr algn="ctr"/>
          <a:r>
            <a:rPr lang="es-DO" sz="900" b="1" baseline="0">
              <a:solidFill>
                <a:sysClr val="windowText" lastClr="000000"/>
              </a:solidFill>
              <a:latin typeface="Avenir Next LT Pro" panose="020B0504020202020204" pitchFamily="34" charset="0"/>
              <a:cs typeface="Times New Roman" panose="02020603050405020304" pitchFamily="18" charset="0"/>
            </a:rPr>
            <a:t>455.2</a:t>
          </a:r>
          <a:endParaRPr lang="es-DO" sz="900" b="1">
            <a:solidFill>
              <a:sysClr val="windowText" lastClr="000000"/>
            </a:solidFill>
            <a:latin typeface="Avenir Next LT Pro" panose="020B0504020202020204" pitchFamily="34" charset="0"/>
            <a:cs typeface="Times New Roman" panose="02020603050405020304" pitchFamily="18" charset="0"/>
          </a:endParaRPr>
        </a:p>
      </xdr:txBody>
    </xdr:sp>
    <xdr:clientData/>
  </xdr:twoCellAnchor>
  <xdr:oneCellAnchor>
    <xdr:from>
      <xdr:col>17</xdr:col>
      <xdr:colOff>316138</xdr:colOff>
      <xdr:row>1</xdr:row>
      <xdr:rowOff>98614</xdr:rowOff>
    </xdr:from>
    <xdr:ext cx="1571389" cy="803221"/>
    <xdr:pic>
      <xdr:nvPicPr>
        <xdr:cNvPr id="35" name="Imagen 34">
          <a:extLst>
            <a:ext uri="{FF2B5EF4-FFF2-40B4-BE49-F238E27FC236}">
              <a16:creationId xmlns:a16="http://schemas.microsoft.com/office/drawing/2014/main" id="{490D0FE9-10C2-4559-9354-DCF883F463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46413" y="289114"/>
          <a:ext cx="1571389" cy="80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50665</xdr:colOff>
      <xdr:row>0</xdr:row>
      <xdr:rowOff>0</xdr:rowOff>
    </xdr:from>
    <xdr:ext cx="457200" cy="1038640"/>
    <xdr:pic>
      <xdr:nvPicPr>
        <xdr:cNvPr id="36" name="Imagen 35">
          <a:extLst>
            <a:ext uri="{FF2B5EF4-FFF2-40B4-BE49-F238E27FC236}">
              <a16:creationId xmlns:a16="http://schemas.microsoft.com/office/drawing/2014/main" id="{C418BBE8-4D09-4BA1-8322-83C48A998F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65"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1276442</xdr:colOff>
      <xdr:row>1</xdr:row>
      <xdr:rowOff>162127</xdr:rowOff>
    </xdr:from>
    <xdr:to>
      <xdr:col>2</xdr:col>
      <xdr:colOff>245511</xdr:colOff>
      <xdr:row>7</xdr:row>
      <xdr:rowOff>115759</xdr:rowOff>
    </xdr:to>
    <xdr:pic>
      <xdr:nvPicPr>
        <xdr:cNvPr id="37" name="Picture 1">
          <a:extLst>
            <a:ext uri="{FF2B5EF4-FFF2-40B4-BE49-F238E27FC236}">
              <a16:creationId xmlns:a16="http://schemas.microsoft.com/office/drawing/2014/main" id="{72E5EAFF-924C-4C19-A88F-6D20496EE7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6442" y="352627"/>
          <a:ext cx="1769419" cy="1087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Users/jenny/Downloads/CONSOLIDACION_U_BD01_Registro%20de%20Demandas%20Territoriales%20V2.0.xlsm"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E1D21F-847B-436D-8E60-B12F506BE379}" name="Tabla133" displayName="Tabla133" ref="A10:C43" totalsRowShown="0" headerRowDxfId="1">
  <autoFilter ref="A10:C43" xr:uid="{5C088452-E849-42E4-8DF2-B550D4DAC580}"/>
  <tableColumns count="3">
    <tableColumn id="1" xr3:uid="{ABA28B29-180C-48F4-AE8D-51D18ACA819C}" name="País"/>
    <tableColumn id="2" xr3:uid="{6A21F0A4-EC81-4186-9274-91CE02B573B1}" name="Provincia "/>
    <tableColumn id="3" xr3:uid="{7FF1CB8B-6C1A-4AFD-BB5B-87ABC4C49AA0}" name="Montos"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01C-E26B-47BE-8C3A-00BD9DC79BB3}">
  <dimension ref="A2:Q310"/>
  <sheetViews>
    <sheetView showGridLines="0" zoomScale="70" zoomScaleNormal="70" workbookViewId="0">
      <selection activeCell="E16" sqref="E16"/>
    </sheetView>
  </sheetViews>
  <sheetFormatPr baseColWidth="10" defaultColWidth="9.140625" defaultRowHeight="15" x14ac:dyDescent="0.25"/>
  <cols>
    <col min="1" max="1" width="21.7109375" style="1" customWidth="1"/>
    <col min="2" max="2" width="71.7109375" style="1" customWidth="1"/>
    <col min="3" max="3" width="21.42578125" style="1" customWidth="1"/>
    <col min="4" max="4" width="28.85546875" style="1" customWidth="1"/>
    <col min="5" max="5" width="23.140625" style="1" customWidth="1"/>
    <col min="6" max="6" width="21.5703125" style="1" bestFit="1" customWidth="1"/>
    <col min="7" max="7" width="25.42578125" style="1" bestFit="1" customWidth="1"/>
    <col min="8" max="8" width="18.7109375" style="1" bestFit="1" customWidth="1"/>
    <col min="9" max="9" width="12.7109375" style="1" bestFit="1" customWidth="1"/>
    <col min="10" max="10" width="30" style="73" bestFit="1" customWidth="1"/>
    <col min="11" max="11" width="17.85546875" style="73" hidden="1" customWidth="1"/>
    <col min="12" max="12" width="28.5703125" style="1" hidden="1" customWidth="1"/>
    <col min="13" max="13" width="42.28515625" style="1" hidden="1" customWidth="1"/>
    <col min="14" max="14" width="17.140625" style="1" hidden="1" customWidth="1"/>
    <col min="15" max="15" width="32.42578125" style="1" hidden="1" customWidth="1"/>
    <col min="16" max="16" width="34" style="1" hidden="1" customWidth="1"/>
    <col min="17" max="16384" width="9.140625" style="1"/>
  </cols>
  <sheetData>
    <row r="2" spans="2:17" ht="18.75" x14ac:dyDescent="0.25">
      <c r="B2" s="399" t="s">
        <v>0</v>
      </c>
      <c r="C2" s="399"/>
      <c r="D2" s="399"/>
      <c r="E2" s="399"/>
      <c r="F2" s="399"/>
      <c r="G2" s="399"/>
      <c r="H2" s="399"/>
      <c r="I2" s="90"/>
      <c r="J2" s="90"/>
      <c r="K2" s="90"/>
    </row>
    <row r="3" spans="2:17" ht="18.75" x14ac:dyDescent="0.25">
      <c r="B3" s="399" t="s">
        <v>1</v>
      </c>
      <c r="C3" s="399"/>
      <c r="D3" s="399"/>
      <c r="E3" s="399"/>
      <c r="F3" s="399"/>
      <c r="G3" s="399"/>
      <c r="H3" s="399"/>
      <c r="I3" s="90"/>
      <c r="J3" s="90"/>
      <c r="K3" s="90"/>
    </row>
    <row r="4" spans="2:17" ht="18.75" customHeight="1" x14ac:dyDescent="0.25">
      <c r="B4" s="400" t="s">
        <v>2</v>
      </c>
      <c r="C4" s="400"/>
      <c r="D4" s="400"/>
      <c r="E4" s="400"/>
      <c r="F4" s="400"/>
      <c r="G4" s="400"/>
      <c r="H4" s="400"/>
      <c r="I4" s="91"/>
      <c r="J4" s="91"/>
      <c r="K4" s="91"/>
    </row>
    <row r="5" spans="2:17" ht="18.75" x14ac:dyDescent="0.3">
      <c r="B5" s="2"/>
      <c r="C5" s="2"/>
      <c r="D5" s="2"/>
      <c r="E5" s="2"/>
      <c r="F5" s="2"/>
      <c r="G5" s="2"/>
      <c r="H5" s="2"/>
      <c r="I5" s="2"/>
      <c r="J5" s="3"/>
      <c r="K5" s="3"/>
    </row>
    <row r="8" spans="2:17" ht="19.5" thickBot="1" x14ac:dyDescent="0.3">
      <c r="B8" s="401" t="s">
        <v>71</v>
      </c>
      <c r="C8" s="401"/>
      <c r="D8" s="401"/>
      <c r="E8" s="401"/>
      <c r="F8" s="401"/>
      <c r="G8" s="401"/>
      <c r="H8" s="401"/>
      <c r="I8" s="92"/>
      <c r="J8" s="92"/>
      <c r="K8" s="92"/>
    </row>
    <row r="9" spans="2:17" ht="19.5" thickBot="1" x14ac:dyDescent="0.35">
      <c r="B9" s="402" t="s">
        <v>5</v>
      </c>
      <c r="C9" s="402"/>
      <c r="D9" s="402"/>
      <c r="E9" s="402"/>
      <c r="F9" s="402"/>
      <c r="G9" s="402"/>
      <c r="H9" s="402"/>
      <c r="I9" s="93"/>
      <c r="J9" s="93"/>
      <c r="K9" s="93"/>
      <c r="O9" s="94" t="s">
        <v>6</v>
      </c>
      <c r="P9" s="95">
        <v>7968099027305.2305</v>
      </c>
    </row>
    <row r="10" spans="2:17" ht="18.75" x14ac:dyDescent="0.3">
      <c r="B10" s="4"/>
      <c r="C10" s="4"/>
      <c r="D10" s="4"/>
      <c r="E10" s="4"/>
      <c r="F10" s="4"/>
      <c r="G10" s="4"/>
      <c r="H10" s="4"/>
      <c r="I10" s="4"/>
      <c r="J10" s="4"/>
      <c r="K10" s="4"/>
      <c r="L10" s="4"/>
      <c r="M10" s="4"/>
      <c r="N10" s="4"/>
      <c r="O10" s="4"/>
      <c r="P10" s="4"/>
      <c r="Q10" s="4"/>
    </row>
    <row r="11" spans="2:17" ht="24" thickBot="1" x14ac:dyDescent="0.4">
      <c r="B11" s="397" t="s">
        <v>72</v>
      </c>
      <c r="C11" s="125">
        <v>2024</v>
      </c>
      <c r="D11" s="403">
        <v>2025</v>
      </c>
      <c r="E11" s="404"/>
      <c r="F11" s="404"/>
      <c r="G11" s="404"/>
      <c r="H11" s="404"/>
      <c r="I11" s="4"/>
      <c r="J11" s="4"/>
      <c r="K11" s="4"/>
    </row>
    <row r="12" spans="2:17" ht="36.75" customHeight="1" x14ac:dyDescent="0.3">
      <c r="B12" s="397"/>
      <c r="C12" s="405" t="s">
        <v>73</v>
      </c>
      <c r="D12" s="124" t="s">
        <v>74</v>
      </c>
      <c r="E12" s="406" t="s">
        <v>75</v>
      </c>
      <c r="F12" s="406" t="s">
        <v>76</v>
      </c>
      <c r="G12" s="395" t="s">
        <v>77</v>
      </c>
      <c r="H12" s="397" t="s">
        <v>78</v>
      </c>
      <c r="I12" s="4"/>
      <c r="J12" s="4"/>
      <c r="K12" s="4"/>
    </row>
    <row r="13" spans="2:17" ht="24" thickBot="1" x14ac:dyDescent="0.35">
      <c r="B13" s="397"/>
      <c r="C13" s="396"/>
      <c r="D13" s="124" t="s">
        <v>79</v>
      </c>
      <c r="E13" s="407"/>
      <c r="F13" s="407"/>
      <c r="G13" s="396"/>
      <c r="H13" s="397"/>
      <c r="I13" s="4"/>
      <c r="J13" s="4"/>
      <c r="K13" s="4"/>
    </row>
    <row r="14" spans="2:17" ht="23.25" x14ac:dyDescent="0.35">
      <c r="B14" s="397"/>
      <c r="C14" s="126">
        <v>1</v>
      </c>
      <c r="D14" s="126">
        <v>2</v>
      </c>
      <c r="E14" s="126">
        <v>3</v>
      </c>
      <c r="F14" s="127">
        <v>4</v>
      </c>
      <c r="G14" s="127" t="s">
        <v>80</v>
      </c>
      <c r="H14" s="126" t="s">
        <v>81</v>
      </c>
      <c r="I14" s="4"/>
      <c r="J14" s="4"/>
      <c r="K14" s="4"/>
    </row>
    <row r="15" spans="2:17" ht="23.25" x14ac:dyDescent="0.35">
      <c r="B15" s="133" t="s">
        <v>82</v>
      </c>
      <c r="C15" s="134">
        <f>C16+C17</f>
        <v>104212338374.83002</v>
      </c>
      <c r="D15" s="134">
        <f>D16+D17</f>
        <v>1241364731494</v>
      </c>
      <c r="E15" s="134">
        <f t="shared" ref="E15:F15" si="0">E16+E17</f>
        <v>1245393969333.1799</v>
      </c>
      <c r="F15" s="134">
        <f t="shared" si="0"/>
        <v>96575757398.73999</v>
      </c>
      <c r="G15" s="135">
        <f>IFERROR(F15/E15,"-")</f>
        <v>7.7546350614215234E-2</v>
      </c>
      <c r="H15" s="136">
        <f t="shared" ref="H15:H21" si="1">F15/$P$9</f>
        <v>1.2120300848143627E-2</v>
      </c>
      <c r="I15" s="4"/>
      <c r="J15" s="96"/>
      <c r="K15" s="4"/>
    </row>
    <row r="16" spans="2:17" ht="23.25" x14ac:dyDescent="0.35">
      <c r="B16" s="97" t="s">
        <v>83</v>
      </c>
      <c r="C16" s="98">
        <v>104102942930.11002</v>
      </c>
      <c r="D16" s="98">
        <v>1240428372056</v>
      </c>
      <c r="E16" s="98">
        <v>1244158639321.8799</v>
      </c>
      <c r="F16" s="98">
        <v>96574923095.259995</v>
      </c>
      <c r="G16" s="99">
        <f>IFERROR(F16/E16,"-")</f>
        <v>7.7622676114597E-2</v>
      </c>
      <c r="H16" s="100">
        <f>F16/$P$9</f>
        <v>1.2120196142682872E-2</v>
      </c>
      <c r="I16" s="4"/>
      <c r="J16" s="96"/>
      <c r="K16" s="4"/>
    </row>
    <row r="17" spans="2:15" ht="23.25" x14ac:dyDescent="0.35">
      <c r="B17" s="97" t="s">
        <v>84</v>
      </c>
      <c r="C17" s="98">
        <v>109395444.72</v>
      </c>
      <c r="D17" s="98">
        <v>936359438</v>
      </c>
      <c r="E17" s="98">
        <v>1235330011.3000002</v>
      </c>
      <c r="F17" s="101">
        <v>834303.48</v>
      </c>
      <c r="G17" s="99">
        <f t="shared" ref="G17:G20" si="2">IFERROR(F17/E17,"-")</f>
        <v>6.7536890739181531E-4</v>
      </c>
      <c r="H17" s="100">
        <f t="shared" si="1"/>
        <v>1.0470546075556959E-7</v>
      </c>
      <c r="I17" s="4"/>
      <c r="J17" s="4"/>
      <c r="K17" s="4"/>
    </row>
    <row r="18" spans="2:15" ht="23.25" x14ac:dyDescent="0.35">
      <c r="B18" s="133" t="s">
        <v>85</v>
      </c>
      <c r="C18" s="134">
        <f>C19+C21</f>
        <v>104958993639.73019</v>
      </c>
      <c r="D18" s="134">
        <f>D19+D21</f>
        <v>1484234610959</v>
      </c>
      <c r="E18" s="134">
        <f t="shared" ref="E18" si="3">E19+E21</f>
        <v>1486163848798.1802</v>
      </c>
      <c r="F18" s="134">
        <f>F19+F21</f>
        <v>121762046041.54999</v>
      </c>
      <c r="G18" s="135">
        <f t="shared" si="2"/>
        <v>8.1930431923785255E-2</v>
      </c>
      <c r="H18" s="136">
        <f t="shared" si="1"/>
        <v>1.528119136374856E-2</v>
      </c>
      <c r="I18" s="4"/>
      <c r="J18" s="102"/>
      <c r="K18" s="4"/>
      <c r="O18" s="12"/>
    </row>
    <row r="19" spans="2:15" ht="23.25" x14ac:dyDescent="0.35">
      <c r="B19" s="103" t="s">
        <v>86</v>
      </c>
      <c r="C19" s="104">
        <v>92381588409.990204</v>
      </c>
      <c r="D19" s="104">
        <v>1308196684792</v>
      </c>
      <c r="E19" s="104">
        <v>1309712036902.75</v>
      </c>
      <c r="F19" s="104">
        <v>110138800695.04999</v>
      </c>
      <c r="G19" s="105">
        <f t="shared" si="2"/>
        <v>8.4093905829490459E-2</v>
      </c>
      <c r="H19" s="106">
        <f t="shared" si="1"/>
        <v>1.3822468862099264E-2</v>
      </c>
      <c r="I19" s="4"/>
      <c r="J19" s="102"/>
      <c r="K19" s="4"/>
    </row>
    <row r="20" spans="2:15" ht="23.25" x14ac:dyDescent="0.35">
      <c r="B20" s="107" t="s">
        <v>87</v>
      </c>
      <c r="C20" s="98">
        <v>14563483152.190001</v>
      </c>
      <c r="D20" s="98">
        <v>298486441612</v>
      </c>
      <c r="E20" s="98">
        <v>298478665637</v>
      </c>
      <c r="F20" s="98">
        <v>16935550634.74</v>
      </c>
      <c r="G20" s="99">
        <f t="shared" si="2"/>
        <v>5.6739568299117443E-2</v>
      </c>
      <c r="H20" s="100">
        <f t="shared" si="1"/>
        <v>2.1254191968128082E-3</v>
      </c>
      <c r="I20" s="4"/>
      <c r="J20" s="4"/>
      <c r="K20" s="4"/>
    </row>
    <row r="21" spans="2:15" ht="23.25" x14ac:dyDescent="0.35">
      <c r="B21" s="103" t="s">
        <v>88</v>
      </c>
      <c r="C21" s="104">
        <v>12577405229.739996</v>
      </c>
      <c r="D21" s="104">
        <v>176037926167</v>
      </c>
      <c r="E21" s="104">
        <v>176451811895.43005</v>
      </c>
      <c r="F21" s="104">
        <v>11623245346.500002</v>
      </c>
      <c r="G21" s="105">
        <f>IFERROR(F21/E21,"-")</f>
        <v>6.5872065702494681E-2</v>
      </c>
      <c r="H21" s="106">
        <f t="shared" si="1"/>
        <v>1.4587225016492952E-3</v>
      </c>
      <c r="I21" s="4"/>
      <c r="J21" s="4"/>
      <c r="K21" s="4"/>
    </row>
    <row r="22" spans="2:15" ht="23.25" x14ac:dyDescent="0.35">
      <c r="B22" s="128" t="s">
        <v>89</v>
      </c>
      <c r="C22" s="128"/>
      <c r="D22" s="129"/>
      <c r="E22" s="129"/>
      <c r="F22" s="130"/>
      <c r="G22" s="131"/>
      <c r="H22" s="131"/>
      <c r="I22" s="4"/>
      <c r="J22" s="4"/>
      <c r="K22" s="4"/>
    </row>
    <row r="23" spans="2:15" ht="23.25" x14ac:dyDescent="0.35">
      <c r="B23" s="97" t="s">
        <v>90</v>
      </c>
      <c r="C23" s="108">
        <f>(C16-C19)</f>
        <v>11721354520.119812</v>
      </c>
      <c r="D23" s="109">
        <f>(D16-D19)</f>
        <v>-67768312736</v>
      </c>
      <c r="E23" s="109">
        <f>(E16-E19)</f>
        <v>-65553397580.870117</v>
      </c>
      <c r="F23" s="108">
        <f>+F16-F19</f>
        <v>-13563877599.789993</v>
      </c>
      <c r="G23" s="99">
        <f>IFERROR(F23/E23,"-")</f>
        <v>0.20691341868370561</v>
      </c>
      <c r="H23" s="99">
        <f>F23/$P$9</f>
        <v>-1.7022727194163933E-3</v>
      </c>
      <c r="I23" s="4"/>
      <c r="J23" s="110"/>
      <c r="K23" s="4"/>
    </row>
    <row r="24" spans="2:15" ht="23.25" x14ac:dyDescent="0.35">
      <c r="B24" s="97" t="s">
        <v>91</v>
      </c>
      <c r="C24" s="109">
        <f>(C17-C21)</f>
        <v>-12468009785.019997</v>
      </c>
      <c r="D24" s="109">
        <f>(D17-D21)</f>
        <v>-175101566729</v>
      </c>
      <c r="E24" s="109">
        <f>(E17-E21)</f>
        <v>-175216481884.13007</v>
      </c>
      <c r="F24" s="110">
        <f>(F17-F21)</f>
        <v>-11622411043.020002</v>
      </c>
      <c r="G24" s="99">
        <f t="shared" ref="G24:G25" si="4">IFERROR(F24/E24,"-")</f>
        <v>6.6331722438679339E-2</v>
      </c>
      <c r="H24" s="99">
        <f>F24/$P$9</f>
        <v>-1.4586177961885397E-3</v>
      </c>
      <c r="I24" s="4"/>
      <c r="J24" s="110"/>
      <c r="K24" s="4"/>
    </row>
    <row r="25" spans="2:15" ht="23.25" x14ac:dyDescent="0.35">
      <c r="B25" s="97" t="s">
        <v>92</v>
      </c>
      <c r="C25" s="108">
        <f>(C15-(C18-C20))</f>
        <v>13816827887.289825</v>
      </c>
      <c r="D25" s="108">
        <f>(D15-(D18-D20))</f>
        <v>55616562147</v>
      </c>
      <c r="E25" s="108">
        <f>(E15-(E18-E20))</f>
        <v>57708786171.999756</v>
      </c>
      <c r="F25" s="110">
        <f>(F15-(F18-F20))</f>
        <v>-8250738008.0699921</v>
      </c>
      <c r="G25" s="99">
        <f t="shared" si="4"/>
        <v>-0.14297195549181801</v>
      </c>
      <c r="H25" s="99">
        <f>F25/$P$9</f>
        <v>-1.0354713187921245E-3</v>
      </c>
      <c r="I25" s="111"/>
      <c r="J25" s="112"/>
      <c r="K25" s="4"/>
    </row>
    <row r="26" spans="2:15" ht="23.25" x14ac:dyDescent="0.35">
      <c r="B26" s="97" t="s">
        <v>93</v>
      </c>
      <c r="C26" s="109">
        <f>C15-C18</f>
        <v>-746655264.900177</v>
      </c>
      <c r="D26" s="109">
        <f>D15-D18</f>
        <v>-242869879465</v>
      </c>
      <c r="E26" s="109">
        <f>E15-E18</f>
        <v>-240769879465.00024</v>
      </c>
      <c r="F26" s="110">
        <f>F15-F18</f>
        <v>-25186288642.809998</v>
      </c>
      <c r="G26" s="99">
        <f>IFERROR(F26/E26,"-")</f>
        <v>0.10460730677265313</v>
      </c>
      <c r="H26" s="99">
        <f>F26/$P$9</f>
        <v>-3.1608905156049333E-3</v>
      </c>
      <c r="I26" s="111"/>
      <c r="J26" s="4"/>
      <c r="K26" s="4"/>
    </row>
    <row r="27" spans="2:15" ht="23.25" x14ac:dyDescent="0.35">
      <c r="B27" s="128" t="s">
        <v>94</v>
      </c>
      <c r="C27" s="129">
        <f>C29-C31</f>
        <v>2216470550.7799997</v>
      </c>
      <c r="D27" s="129">
        <f>D29-D31</f>
        <v>242869879465</v>
      </c>
      <c r="E27" s="129">
        <f>E29-E31</f>
        <v>240769879465</v>
      </c>
      <c r="F27" s="129">
        <f>F29-F31</f>
        <v>-1658231648.9300001</v>
      </c>
      <c r="G27" s="132">
        <f>IFERROR(F27/E27,"-")</f>
        <v>-6.8872055450401645E-3</v>
      </c>
      <c r="H27" s="132">
        <f>F27/$P$9</f>
        <v>-2.0810881532063556E-4</v>
      </c>
      <c r="I27" s="4"/>
      <c r="J27" s="4"/>
      <c r="K27" s="4"/>
    </row>
    <row r="28" spans="2:15" ht="23.25" x14ac:dyDescent="0.35">
      <c r="B28" s="113"/>
      <c r="C28" s="113"/>
      <c r="D28" s="114"/>
      <c r="E28" s="114"/>
      <c r="F28" s="115"/>
      <c r="G28" s="116"/>
      <c r="H28" s="116"/>
      <c r="I28" s="4"/>
      <c r="J28" s="4"/>
      <c r="K28" s="4"/>
    </row>
    <row r="29" spans="2:15" ht="23.25" x14ac:dyDescent="0.35">
      <c r="B29" s="137" t="s">
        <v>95</v>
      </c>
      <c r="C29" s="138">
        <v>5177383382.4099998</v>
      </c>
      <c r="D29" s="138">
        <v>350990390000</v>
      </c>
      <c r="E29" s="138">
        <v>348890390000</v>
      </c>
      <c r="F29" s="138">
        <v>722089781.18000007</v>
      </c>
      <c r="G29" s="135">
        <f>IFERROR(F29/E29,"-")</f>
        <v>2.0696751813083763E-3</v>
      </c>
      <c r="H29" s="135">
        <f>F29/$P$9</f>
        <v>9.062259124861894E-5</v>
      </c>
      <c r="I29" s="4"/>
      <c r="J29" s="4"/>
      <c r="K29" s="4"/>
    </row>
    <row r="30" spans="2:15" ht="23.25" x14ac:dyDescent="0.35">
      <c r="B30" s="117"/>
      <c r="C30" s="118"/>
      <c r="D30" s="118"/>
      <c r="E30" s="118"/>
      <c r="F30" s="118"/>
      <c r="G30" s="116"/>
      <c r="H30" s="116"/>
      <c r="I30" s="4"/>
      <c r="J30" s="4"/>
      <c r="K30" s="4"/>
    </row>
    <row r="31" spans="2:15" ht="23.25" x14ac:dyDescent="0.35">
      <c r="B31" s="137" t="s">
        <v>96</v>
      </c>
      <c r="C31" s="138">
        <v>2960912831.6300001</v>
      </c>
      <c r="D31" s="138">
        <v>108120510535</v>
      </c>
      <c r="E31" s="138">
        <v>108120510535</v>
      </c>
      <c r="F31" s="138">
        <v>2380321430.1100001</v>
      </c>
      <c r="G31" s="135">
        <f>IFERROR(F31/E31,"-")</f>
        <v>2.2015447562462809E-2</v>
      </c>
      <c r="H31" s="135">
        <f>F31/$P$9</f>
        <v>2.987314065692545E-4</v>
      </c>
      <c r="I31" s="4"/>
      <c r="J31" s="4"/>
      <c r="K31" s="4"/>
    </row>
    <row r="32" spans="2:15" ht="15.75" x14ac:dyDescent="0.25">
      <c r="B32" s="67" t="s">
        <v>48</v>
      </c>
      <c r="C32" s="67"/>
      <c r="D32" s="119"/>
      <c r="E32" s="119"/>
      <c r="F32" s="119"/>
      <c r="G32" s="120"/>
      <c r="H32" s="121"/>
      <c r="I32" s="64"/>
      <c r="J32" s="66"/>
      <c r="K32" s="66"/>
    </row>
    <row r="33" spans="1:14" ht="15.75" x14ac:dyDescent="0.25">
      <c r="B33" s="69" t="s">
        <v>49</v>
      </c>
      <c r="C33" s="69"/>
      <c r="D33" s="122"/>
      <c r="E33" s="122"/>
      <c r="F33" s="122"/>
      <c r="G33" s="120"/>
      <c r="H33" s="122"/>
      <c r="J33" s="72"/>
    </row>
    <row r="34" spans="1:14" s="73" customFormat="1" ht="15.75" x14ac:dyDescent="0.25">
      <c r="A34" s="1"/>
      <c r="B34" s="74" t="s">
        <v>97</v>
      </c>
      <c r="C34" s="74"/>
      <c r="D34" s="123"/>
      <c r="E34" s="123"/>
      <c r="F34" s="123"/>
      <c r="G34" s="120"/>
      <c r="H34" s="123"/>
      <c r="I34" s="1"/>
      <c r="J34" s="72"/>
      <c r="L34" s="1"/>
      <c r="M34" s="1"/>
      <c r="N34" s="1"/>
    </row>
    <row r="35" spans="1:14" s="73" customFormat="1" ht="15.75" x14ac:dyDescent="0.25">
      <c r="A35" s="1"/>
      <c r="B35" s="76" t="s">
        <v>98</v>
      </c>
      <c r="C35" s="76"/>
      <c r="D35" s="123"/>
      <c r="E35" s="123"/>
      <c r="F35" s="123"/>
      <c r="G35" s="120"/>
      <c r="H35" s="123"/>
      <c r="I35" s="123"/>
      <c r="J35" s="72"/>
      <c r="L35" s="1"/>
      <c r="M35" s="1"/>
      <c r="N35" s="1"/>
    </row>
    <row r="36" spans="1:14" s="73" customFormat="1" ht="42.75" customHeight="1" x14ac:dyDescent="0.25">
      <c r="A36" s="1"/>
      <c r="B36" s="398" t="s">
        <v>52</v>
      </c>
      <c r="C36" s="398"/>
      <c r="D36" s="398"/>
      <c r="E36" s="398"/>
      <c r="F36" s="398"/>
      <c r="G36" s="398"/>
      <c r="H36" s="398"/>
      <c r="I36" s="1"/>
      <c r="J36" s="72"/>
      <c r="L36" s="1"/>
      <c r="M36" s="1"/>
      <c r="N36" s="1"/>
    </row>
    <row r="37" spans="1:14" ht="15.75" x14ac:dyDescent="0.25">
      <c r="B37" s="67" t="s">
        <v>53</v>
      </c>
      <c r="G37" s="68"/>
    </row>
    <row r="38" spans="1:14" x14ac:dyDescent="0.25">
      <c r="G38" s="68"/>
    </row>
    <row r="39" spans="1:14" s="73" customFormat="1" x14ac:dyDescent="0.25">
      <c r="A39" s="1"/>
      <c r="B39" s="1"/>
      <c r="C39" s="1"/>
      <c r="D39" s="1"/>
      <c r="E39" s="1"/>
      <c r="F39" s="1"/>
      <c r="G39" s="68"/>
      <c r="H39" s="1"/>
      <c r="I39" s="1"/>
      <c r="L39" s="1"/>
      <c r="M39" s="1"/>
      <c r="N39" s="1"/>
    </row>
    <row r="40" spans="1:14" x14ac:dyDescent="0.25">
      <c r="G40" s="68"/>
    </row>
    <row r="41" spans="1:14" x14ac:dyDescent="0.25">
      <c r="G41" s="68"/>
      <c r="H41" s="73"/>
      <c r="I41" s="73"/>
      <c r="J41" s="1"/>
      <c r="K41" s="1"/>
    </row>
    <row r="42" spans="1:14" x14ac:dyDescent="0.25">
      <c r="H42" s="73"/>
      <c r="I42" s="73"/>
      <c r="J42" s="1"/>
      <c r="K42" s="1"/>
    </row>
    <row r="48" spans="1:14" x14ac:dyDescent="0.25">
      <c r="D48" s="79"/>
      <c r="E48" s="79"/>
      <c r="F48" s="79"/>
    </row>
    <row r="310" spans="2:2" x14ac:dyDescent="0.25">
      <c r="B310" s="1" t="s">
        <v>54</v>
      </c>
    </row>
  </sheetData>
  <mergeCells count="13">
    <mergeCell ref="G12:G13"/>
    <mergeCell ref="H12:H13"/>
    <mergeCell ref="B36:H36"/>
    <mergeCell ref="B2:H2"/>
    <mergeCell ref="B3:H3"/>
    <mergeCell ref="B4:H4"/>
    <mergeCell ref="B8:H8"/>
    <mergeCell ref="B9:H9"/>
    <mergeCell ref="B11:B14"/>
    <mergeCell ref="D11:H11"/>
    <mergeCell ref="C12:C13"/>
    <mergeCell ref="E12:E13"/>
    <mergeCell ref="F12:F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C047-1CCF-4FE8-A0E0-D1172D1D5F1D}">
  <dimension ref="D2:AC57"/>
  <sheetViews>
    <sheetView showGridLines="0" zoomScale="78" zoomScaleNormal="80" workbookViewId="0">
      <selection activeCell="V29" sqref="V29"/>
    </sheetView>
  </sheetViews>
  <sheetFormatPr baseColWidth="10" defaultColWidth="11.42578125" defaultRowHeight="15" x14ac:dyDescent="0.25"/>
  <cols>
    <col min="1" max="16384" width="11.42578125" style="140"/>
  </cols>
  <sheetData>
    <row r="2" spans="4:29" x14ac:dyDescent="0.25">
      <c r="K2" s="426"/>
      <c r="L2" s="426"/>
      <c r="M2" s="426"/>
      <c r="N2" s="426"/>
      <c r="O2" s="426"/>
      <c r="P2" s="426"/>
      <c r="Q2" s="426"/>
      <c r="R2" s="426"/>
      <c r="S2" s="426"/>
      <c r="T2" s="426"/>
      <c r="U2" s="426"/>
      <c r="V2" s="426"/>
      <c r="W2" s="426"/>
      <c r="X2" s="426"/>
      <c r="Y2" s="426"/>
      <c r="Z2" s="426"/>
      <c r="AA2" s="426"/>
      <c r="AB2" s="426"/>
      <c r="AC2" s="426"/>
    </row>
    <row r="3" spans="4:29" ht="18.75" x14ac:dyDescent="0.3">
      <c r="D3" s="475" t="s">
        <v>0</v>
      </c>
      <c r="E3" s="475"/>
      <c r="F3" s="475"/>
      <c r="G3" s="475"/>
      <c r="H3" s="475"/>
      <c r="I3" s="475"/>
      <c r="J3" s="475"/>
      <c r="K3" s="475"/>
      <c r="L3" s="475"/>
      <c r="M3" s="475"/>
      <c r="N3" s="475"/>
      <c r="O3" s="475"/>
      <c r="P3" s="475"/>
      <c r="Q3" s="475"/>
      <c r="R3" s="475"/>
      <c r="S3" s="475"/>
      <c r="T3" s="475"/>
      <c r="U3" s="147"/>
      <c r="V3" s="147"/>
      <c r="W3" s="147"/>
      <c r="X3" s="147"/>
      <c r="Y3" s="147"/>
      <c r="Z3" s="147"/>
      <c r="AA3" s="147"/>
      <c r="AB3" s="147"/>
      <c r="AC3" s="147"/>
    </row>
    <row r="4" spans="4:29" ht="18.75" x14ac:dyDescent="0.3">
      <c r="D4" s="475" t="s">
        <v>1</v>
      </c>
      <c r="E4" s="475"/>
      <c r="F4" s="475"/>
      <c r="G4" s="475"/>
      <c r="H4" s="475"/>
      <c r="I4" s="475"/>
      <c r="J4" s="475"/>
      <c r="K4" s="475"/>
      <c r="L4" s="475"/>
      <c r="M4" s="475"/>
      <c r="N4" s="475"/>
      <c r="O4" s="475"/>
      <c r="P4" s="475"/>
      <c r="Q4" s="475"/>
      <c r="R4" s="475"/>
      <c r="S4" s="475"/>
      <c r="T4" s="475"/>
      <c r="U4" s="147"/>
      <c r="V4" s="147"/>
      <c r="W4" s="147"/>
      <c r="X4" s="147"/>
      <c r="Y4" s="147"/>
      <c r="Z4" s="147"/>
      <c r="AA4" s="147"/>
      <c r="AB4" s="147"/>
      <c r="AC4" s="147"/>
    </row>
    <row r="5" spans="4:29" ht="18.75" x14ac:dyDescent="0.3">
      <c r="D5" s="146"/>
      <c r="E5" s="146"/>
      <c r="F5" s="146"/>
      <c r="G5" s="146"/>
      <c r="H5" s="146"/>
      <c r="I5" s="146"/>
      <c r="J5" s="146"/>
      <c r="K5" s="146"/>
      <c r="L5" s="146"/>
      <c r="M5" s="146"/>
      <c r="N5" s="146"/>
      <c r="O5" s="146"/>
      <c r="P5" s="146"/>
      <c r="Q5" s="146"/>
      <c r="R5" s="146"/>
      <c r="S5" s="146"/>
      <c r="T5" s="146"/>
      <c r="U5" s="147"/>
      <c r="V5" s="147"/>
      <c r="W5" s="147"/>
      <c r="X5" s="147"/>
      <c r="Y5" s="147"/>
      <c r="Z5" s="147"/>
      <c r="AA5" s="147"/>
      <c r="AB5" s="147"/>
      <c r="AC5" s="147"/>
    </row>
    <row r="6" spans="4:29" ht="14.45" customHeight="1" x14ac:dyDescent="0.25">
      <c r="D6" s="476" t="s">
        <v>135</v>
      </c>
      <c r="E6" s="476"/>
      <c r="F6" s="476"/>
      <c r="G6" s="476"/>
      <c r="H6" s="476"/>
      <c r="I6" s="476"/>
      <c r="J6" s="476"/>
      <c r="K6" s="476"/>
      <c r="L6" s="476"/>
      <c r="M6" s="476"/>
      <c r="N6" s="476"/>
      <c r="O6" s="476"/>
      <c r="P6" s="476"/>
      <c r="Q6" s="476"/>
      <c r="R6" s="476"/>
      <c r="S6" s="476"/>
      <c r="T6" s="476"/>
      <c r="U6" s="476"/>
    </row>
    <row r="7" spans="4:29" ht="19.5" x14ac:dyDescent="0.25">
      <c r="D7" s="537" t="s">
        <v>56</v>
      </c>
      <c r="E7" s="537"/>
      <c r="F7" s="537"/>
      <c r="G7" s="537"/>
      <c r="H7" s="537"/>
      <c r="I7" s="537"/>
      <c r="J7" s="537"/>
      <c r="K7" s="537"/>
      <c r="L7" s="537"/>
      <c r="M7" s="537"/>
      <c r="N7" s="537"/>
      <c r="O7" s="537"/>
      <c r="P7" s="537"/>
      <c r="Q7" s="537"/>
      <c r="R7" s="537"/>
      <c r="S7" s="537"/>
      <c r="T7" s="537"/>
      <c r="U7" s="148"/>
      <c r="V7" s="148"/>
      <c r="W7" s="148"/>
    </row>
    <row r="8" spans="4:29" ht="14.45" customHeight="1" x14ac:dyDescent="0.25">
      <c r="D8" s="474" t="s">
        <v>57</v>
      </c>
      <c r="E8" s="474"/>
      <c r="F8" s="474"/>
      <c r="G8" s="474"/>
      <c r="H8" s="474"/>
      <c r="I8" s="474"/>
      <c r="J8" s="474"/>
      <c r="K8" s="474"/>
      <c r="L8" s="474"/>
      <c r="M8" s="474"/>
      <c r="N8" s="474"/>
      <c r="O8" s="474"/>
      <c r="P8" s="474"/>
      <c r="Q8" s="474"/>
      <c r="R8" s="474"/>
      <c r="S8" s="474"/>
      <c r="T8" s="474"/>
    </row>
    <row r="9" spans="4:29" ht="19.5" x14ac:dyDescent="0.3">
      <c r="I9" s="149"/>
    </row>
    <row r="10" spans="4:29" ht="19.5" x14ac:dyDescent="0.3">
      <c r="I10" s="149"/>
    </row>
    <row r="55" spans="5:5" x14ac:dyDescent="0.25">
      <c r="E55" s="150" t="s">
        <v>136</v>
      </c>
    </row>
    <row r="56" spans="5:5" x14ac:dyDescent="0.25">
      <c r="E56" s="151" t="s">
        <v>137</v>
      </c>
    </row>
    <row r="57" spans="5:5" x14ac:dyDescent="0.25">
      <c r="E57" s="150" t="s">
        <v>138</v>
      </c>
    </row>
  </sheetData>
  <mergeCells count="6">
    <mergeCell ref="D8:T8"/>
    <mergeCell ref="K2:AC2"/>
    <mergeCell ref="D3:T3"/>
    <mergeCell ref="D4:T4"/>
    <mergeCell ref="D6:U6"/>
    <mergeCell ref="D7:T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7AC4-39AF-47AC-B6FE-AC3C1DEE12A5}">
  <dimension ref="A1:S50"/>
  <sheetViews>
    <sheetView showGridLines="0" zoomScale="70" zoomScaleNormal="70" workbookViewId="0">
      <selection activeCell="B49" sqref="B49:K49"/>
    </sheetView>
  </sheetViews>
  <sheetFormatPr baseColWidth="10" defaultColWidth="11.5703125" defaultRowHeight="15" x14ac:dyDescent="0.25"/>
  <cols>
    <col min="1" max="1" width="11.5703125" style="72"/>
    <col min="2" max="2" width="102" style="72" customWidth="1"/>
    <col min="3" max="3" width="24.7109375" style="72" customWidth="1"/>
    <col min="4" max="4" width="24.28515625" style="72" customWidth="1"/>
    <col min="5" max="5" width="24" style="72" customWidth="1"/>
    <col min="6" max="6" width="29.140625" style="72" bestFit="1" customWidth="1"/>
    <col min="7" max="7" width="22.42578125" style="72" bestFit="1" customWidth="1"/>
    <col min="8" max="8" width="18.7109375" style="72" bestFit="1" customWidth="1"/>
    <col min="9" max="9" width="16.7109375" style="72" bestFit="1" customWidth="1"/>
    <col min="10" max="10" width="14" style="72" bestFit="1" customWidth="1"/>
    <col min="11" max="11" width="19.7109375" style="72" customWidth="1"/>
    <col min="12" max="16" width="11.5703125" style="72"/>
    <col min="17" max="17" width="27.28515625" style="72" customWidth="1"/>
    <col min="18" max="18" width="31.5703125" style="72" customWidth="1"/>
    <col min="19" max="19" width="15" style="72" bestFit="1" customWidth="1"/>
    <col min="20" max="16384" width="11.5703125" style="72"/>
  </cols>
  <sheetData>
    <row r="1" spans="1:12" s="152" customFormat="1" ht="21" x14ac:dyDescent="0.35"/>
    <row r="2" spans="1:12" s="152" customFormat="1" ht="21" customHeight="1" x14ac:dyDescent="0.35">
      <c r="A2" s="430" t="s">
        <v>0</v>
      </c>
      <c r="B2" s="430"/>
      <c r="C2" s="430"/>
      <c r="D2" s="430"/>
      <c r="E2" s="430"/>
      <c r="F2" s="430"/>
      <c r="G2" s="430"/>
      <c r="H2" s="430"/>
      <c r="I2" s="430"/>
      <c r="J2" s="430"/>
      <c r="K2" s="430"/>
    </row>
    <row r="3" spans="1:12" s="152" customFormat="1" ht="21" customHeight="1" x14ac:dyDescent="0.35">
      <c r="A3" s="430" t="s">
        <v>1</v>
      </c>
      <c r="B3" s="430"/>
      <c r="C3" s="430"/>
      <c r="D3" s="430"/>
      <c r="E3" s="430"/>
      <c r="F3" s="430"/>
      <c r="G3" s="430"/>
      <c r="H3" s="430"/>
      <c r="I3" s="430"/>
      <c r="J3" s="430"/>
      <c r="K3" s="430"/>
    </row>
    <row r="4" spans="1:12" s="152" customFormat="1" ht="21" customHeight="1" x14ac:dyDescent="0.35">
      <c r="A4" s="431" t="s">
        <v>2</v>
      </c>
      <c r="B4" s="431"/>
      <c r="C4" s="431"/>
      <c r="D4" s="431"/>
      <c r="E4" s="431"/>
      <c r="F4" s="431"/>
      <c r="G4" s="431"/>
      <c r="H4" s="431"/>
      <c r="I4" s="431"/>
      <c r="J4" s="431"/>
      <c r="K4" s="431"/>
    </row>
    <row r="5" spans="1:12" s="152" customFormat="1" ht="21" x14ac:dyDescent="0.35">
      <c r="B5" s="153"/>
      <c r="C5" s="153"/>
      <c r="D5" s="153"/>
      <c r="E5" s="153"/>
      <c r="F5" s="153"/>
      <c r="G5" s="153"/>
      <c r="H5" s="153"/>
    </row>
    <row r="6" spans="1:12" s="152" customFormat="1" ht="21" x14ac:dyDescent="0.35">
      <c r="B6" s="153"/>
      <c r="C6" s="153"/>
      <c r="D6" s="153"/>
      <c r="E6" s="153"/>
      <c r="F6" s="153"/>
      <c r="G6" s="153"/>
      <c r="H6" s="153"/>
    </row>
    <row r="7" spans="1:12" s="152" customFormat="1" ht="21" x14ac:dyDescent="0.35">
      <c r="A7" s="478" t="s">
        <v>139</v>
      </c>
      <c r="B7" s="478"/>
      <c r="C7" s="478"/>
      <c r="D7" s="478"/>
      <c r="E7" s="478"/>
      <c r="F7" s="478"/>
      <c r="G7" s="478"/>
      <c r="H7" s="478"/>
      <c r="I7" s="478"/>
      <c r="J7" s="478"/>
      <c r="K7" s="478"/>
    </row>
    <row r="8" spans="1:12" s="152" customFormat="1" ht="21" x14ac:dyDescent="0.35">
      <c r="A8" s="154"/>
      <c r="B8" s="479" t="s">
        <v>56</v>
      </c>
      <c r="C8" s="479"/>
      <c r="D8" s="479"/>
      <c r="E8" s="479"/>
      <c r="F8" s="479"/>
      <c r="G8" s="479"/>
      <c r="H8" s="479"/>
      <c r="I8" s="479"/>
      <c r="J8" s="479"/>
      <c r="K8" s="479"/>
    </row>
    <row r="9" spans="1:12" s="152" customFormat="1" ht="21" x14ac:dyDescent="0.35">
      <c r="B9" s="477" t="s">
        <v>5</v>
      </c>
      <c r="C9" s="433"/>
      <c r="D9" s="433"/>
      <c r="E9" s="433"/>
      <c r="F9" s="433"/>
      <c r="G9" s="433"/>
      <c r="H9" s="433"/>
      <c r="I9" s="433"/>
      <c r="J9" s="433"/>
      <c r="K9" s="433"/>
    </row>
    <row r="10" spans="1:12" ht="15.75" thickBot="1" x14ac:dyDescent="0.3">
      <c r="C10" s="156"/>
      <c r="D10" s="157"/>
      <c r="G10" s="157"/>
      <c r="H10" s="158"/>
    </row>
    <row r="11" spans="1:12" ht="19.149999999999999" customHeight="1" thickBot="1" x14ac:dyDescent="0.35">
      <c r="B11" s="457" t="s">
        <v>7</v>
      </c>
      <c r="C11" s="159">
        <v>2024</v>
      </c>
      <c r="D11" s="482">
        <v>2025</v>
      </c>
      <c r="E11" s="483"/>
      <c r="F11" s="483"/>
      <c r="G11" s="483"/>
      <c r="H11" s="483"/>
      <c r="I11" s="483"/>
      <c r="J11" s="483"/>
      <c r="K11" s="483"/>
    </row>
    <row r="12" spans="1:12" s="160" customFormat="1" ht="24.6" customHeight="1" thickBot="1" x14ac:dyDescent="0.3">
      <c r="B12" s="458"/>
      <c r="C12" s="435" t="s">
        <v>140</v>
      </c>
      <c r="D12" s="435" t="s">
        <v>11</v>
      </c>
      <c r="E12" s="435" t="s">
        <v>12</v>
      </c>
      <c r="F12" s="484" t="s">
        <v>141</v>
      </c>
      <c r="G12" s="485"/>
      <c r="H12" s="486"/>
      <c r="I12" s="487" t="s">
        <v>142</v>
      </c>
      <c r="J12" s="441"/>
      <c r="K12" s="488" t="s">
        <v>143</v>
      </c>
    </row>
    <row r="13" spans="1:12" ht="14.45" customHeight="1" thickBot="1" x14ac:dyDescent="0.3">
      <c r="B13" s="458"/>
      <c r="C13" s="436"/>
      <c r="D13" s="436"/>
      <c r="E13" s="436"/>
      <c r="F13" s="435" t="s">
        <v>144</v>
      </c>
      <c r="G13" s="435" t="s">
        <v>145</v>
      </c>
      <c r="H13" s="435" t="s">
        <v>146</v>
      </c>
      <c r="I13" s="451"/>
      <c r="J13" s="442"/>
      <c r="K13" s="489"/>
    </row>
    <row r="14" spans="1:12" ht="22.5" customHeight="1" thickBot="1" x14ac:dyDescent="0.3">
      <c r="B14" s="458"/>
      <c r="C14" s="437"/>
      <c r="D14" s="437"/>
      <c r="E14" s="437"/>
      <c r="F14" s="437"/>
      <c r="G14" s="437"/>
      <c r="H14" s="437"/>
      <c r="I14" s="164" t="s">
        <v>15</v>
      </c>
      <c r="J14" s="166" t="s">
        <v>16</v>
      </c>
      <c r="K14" s="490"/>
    </row>
    <row r="15" spans="1:12" ht="22.9" customHeight="1" thickBot="1" x14ac:dyDescent="0.3">
      <c r="B15" s="459"/>
      <c r="C15" s="166">
        <v>1</v>
      </c>
      <c r="D15" s="166">
        <v>2</v>
      </c>
      <c r="E15" s="166">
        <v>3</v>
      </c>
      <c r="F15" s="166">
        <v>4</v>
      </c>
      <c r="G15" s="166">
        <v>5</v>
      </c>
      <c r="H15" s="166">
        <v>6</v>
      </c>
      <c r="I15" s="166" t="s">
        <v>147</v>
      </c>
      <c r="J15" s="168" t="s">
        <v>148</v>
      </c>
      <c r="K15" s="162" t="s">
        <v>149</v>
      </c>
    </row>
    <row r="16" spans="1:12" ht="21" thickBot="1" x14ac:dyDescent="0.3">
      <c r="B16" s="344" t="s">
        <v>150</v>
      </c>
      <c r="C16" s="345">
        <f>SUM(C17:C20)</f>
        <v>18640641756.350006</v>
      </c>
      <c r="D16" s="345">
        <f>SUM(D17:D20)</f>
        <v>239464288875</v>
      </c>
      <c r="E16" s="345">
        <f>SUM(E17:E20)</f>
        <v>240076535649.84003</v>
      </c>
      <c r="F16" s="345">
        <f t="shared" ref="F16:H16" si="0">SUM(F17:F20)</f>
        <v>14626042549.149998</v>
      </c>
      <c r="G16" s="345">
        <f t="shared" si="0"/>
        <v>18561104826.25</v>
      </c>
      <c r="H16" s="345">
        <f t="shared" si="0"/>
        <v>18719052297.019997</v>
      </c>
      <c r="I16" s="345">
        <f>G16-C16</f>
        <v>-79536930.100006104</v>
      </c>
      <c r="J16" s="346">
        <f>((G16-C16)/C16)</f>
        <v>-4.2668557842388414E-3</v>
      </c>
      <c r="K16" s="347">
        <f>+G16/$R$26</f>
        <v>2.3294269765780349E-3</v>
      </c>
      <c r="L16" s="169"/>
    </row>
    <row r="17" spans="2:19" ht="25.9" customHeight="1" x14ac:dyDescent="0.25">
      <c r="B17" s="170" t="s">
        <v>151</v>
      </c>
      <c r="C17" s="171">
        <v>8070973344.8700075</v>
      </c>
      <c r="D17" s="171">
        <v>92986411967</v>
      </c>
      <c r="E17" s="171">
        <v>93315793533.040039</v>
      </c>
      <c r="F17" s="171">
        <v>6048423930.1699982</v>
      </c>
      <c r="G17" s="171">
        <v>7573227857.4100018</v>
      </c>
      <c r="H17" s="171">
        <v>7096299465.3799973</v>
      </c>
      <c r="I17" s="171">
        <f t="shared" ref="I17:I43" si="1">G17-C17</f>
        <v>-497745487.46000576</v>
      </c>
      <c r="J17" s="172">
        <f>((G17-C17)/C17)</f>
        <v>-6.1671060749615515E-2</v>
      </c>
      <c r="K17" s="172">
        <f>+G17/$R$26</f>
        <v>9.5044349115867214E-4</v>
      </c>
    </row>
    <row r="18" spans="2:19" ht="20.25" x14ac:dyDescent="0.25">
      <c r="B18" s="170" t="s">
        <v>152</v>
      </c>
      <c r="C18" s="171">
        <v>1063839558.7099998</v>
      </c>
      <c r="D18" s="171">
        <v>15166993749</v>
      </c>
      <c r="E18" s="171">
        <v>15191130959.4</v>
      </c>
      <c r="F18" s="171">
        <v>741433556.51999986</v>
      </c>
      <c r="G18" s="171">
        <v>1256116429.3700004</v>
      </c>
      <c r="H18" s="171">
        <v>1266020671.71</v>
      </c>
      <c r="I18" s="171">
        <f t="shared" si="1"/>
        <v>192276870.66000056</v>
      </c>
      <c r="J18" s="172">
        <f t="shared" ref="J18:J44" si="2">((G18-C18)/C18)</f>
        <v>0.18073859830250474</v>
      </c>
      <c r="K18" s="172">
        <f>+G18/$R$26</f>
        <v>1.5764317499889462E-4</v>
      </c>
      <c r="M18" s="140"/>
    </row>
    <row r="19" spans="2:19" ht="20.25" x14ac:dyDescent="0.25">
      <c r="B19" s="170" t="s">
        <v>153</v>
      </c>
      <c r="C19" s="171">
        <v>4225498480.2899966</v>
      </c>
      <c r="D19" s="171">
        <v>53706951427</v>
      </c>
      <c r="E19" s="171">
        <v>55212053431.109978</v>
      </c>
      <c r="F19" s="171">
        <v>1713903455.4000001</v>
      </c>
      <c r="G19" s="171">
        <v>4253770513.3400006</v>
      </c>
      <c r="H19" s="171">
        <v>4643359015.170002</v>
      </c>
      <c r="I19" s="171">
        <f t="shared" si="1"/>
        <v>28272033.050004005</v>
      </c>
      <c r="J19" s="172">
        <f t="shared" si="2"/>
        <v>6.6908160497228938E-3</v>
      </c>
      <c r="K19" s="172">
        <f>+G19/$R$26</f>
        <v>5.3385010637582448E-4</v>
      </c>
    </row>
    <row r="20" spans="2:19" ht="21" thickBot="1" x14ac:dyDescent="0.3">
      <c r="B20" s="170" t="s">
        <v>154</v>
      </c>
      <c r="C20" s="171">
        <v>5280330372.4800024</v>
      </c>
      <c r="D20" s="171">
        <v>77603931732</v>
      </c>
      <c r="E20" s="171">
        <v>76357557726.290024</v>
      </c>
      <c r="F20" s="171">
        <v>6122281607.0599995</v>
      </c>
      <c r="G20" s="171">
        <v>5477990026.1299992</v>
      </c>
      <c r="H20" s="171">
        <v>5713373144.7599993</v>
      </c>
      <c r="I20" s="171">
        <f t="shared" si="1"/>
        <v>197659653.64999676</v>
      </c>
      <c r="J20" s="172">
        <f t="shared" si="2"/>
        <v>3.743319824838201E-2</v>
      </c>
      <c r="K20" s="172">
        <f t="shared" ref="K20:K44" si="3">+G20/$R$26</f>
        <v>6.8749020404464372E-4</v>
      </c>
    </row>
    <row r="21" spans="2:19" ht="20.25" x14ac:dyDescent="0.25">
      <c r="B21" s="344" t="s">
        <v>155</v>
      </c>
      <c r="C21" s="348">
        <f>SUM(C22:C30)</f>
        <v>20668385705.090004</v>
      </c>
      <c r="D21" s="348">
        <f>SUM(D22:D30)</f>
        <v>230637101483</v>
      </c>
      <c r="E21" s="348">
        <f>SUM(E22:E30)</f>
        <v>230808379726.45004</v>
      </c>
      <c r="F21" s="348">
        <f t="shared" ref="F21:H21" si="4">SUM(F22:F30)</f>
        <v>30111185817.310005</v>
      </c>
      <c r="G21" s="348">
        <f t="shared" si="4"/>
        <v>30864396200.340004</v>
      </c>
      <c r="H21" s="348">
        <f t="shared" si="4"/>
        <v>19863454545.170006</v>
      </c>
      <c r="I21" s="348">
        <f t="shared" si="1"/>
        <v>10196010495.25</v>
      </c>
      <c r="J21" s="346">
        <f t="shared" si="2"/>
        <v>0.4933143130157005</v>
      </c>
      <c r="K21" s="346">
        <f t="shared" si="3"/>
        <v>3.8734955595523249E-3</v>
      </c>
    </row>
    <row r="22" spans="2:19" ht="20.25" x14ac:dyDescent="0.25">
      <c r="B22" s="170" t="s">
        <v>156</v>
      </c>
      <c r="C22" s="171">
        <v>3035500088.3700042</v>
      </c>
      <c r="D22" s="171">
        <v>23281068771</v>
      </c>
      <c r="E22" s="171">
        <v>23414241673.889999</v>
      </c>
      <c r="F22" s="171">
        <v>1401335989.6300004</v>
      </c>
      <c r="G22" s="171">
        <v>1492826535.2300003</v>
      </c>
      <c r="H22" s="171">
        <v>1618961340.8100007</v>
      </c>
      <c r="I22" s="171">
        <f t="shared" si="1"/>
        <v>-1542673553.1400039</v>
      </c>
      <c r="J22" s="172">
        <f t="shared" si="2"/>
        <v>-0.5082106764056743</v>
      </c>
      <c r="K22" s="172">
        <f t="shared" si="3"/>
        <v>1.8735039940070457E-4</v>
      </c>
    </row>
    <row r="23" spans="2:19" ht="20.25" x14ac:dyDescent="0.25">
      <c r="B23" s="170" t="s">
        <v>157</v>
      </c>
      <c r="C23" s="171">
        <v>1853245951.6999998</v>
      </c>
      <c r="D23" s="171">
        <v>18069727753</v>
      </c>
      <c r="E23" s="171">
        <v>18257836689.689999</v>
      </c>
      <c r="F23" s="171">
        <v>1440875553.9100001</v>
      </c>
      <c r="G23" s="171">
        <v>1069341091.34</v>
      </c>
      <c r="H23" s="171">
        <v>1229170534.01</v>
      </c>
      <c r="I23" s="171">
        <f t="shared" si="1"/>
        <v>-783904860.35999978</v>
      </c>
      <c r="J23" s="172">
        <f t="shared" si="2"/>
        <v>-0.42299019169091751</v>
      </c>
      <c r="K23" s="172">
        <f t="shared" si="3"/>
        <v>1.3420278634534562E-4</v>
      </c>
    </row>
    <row r="24" spans="2:19" ht="20.25" x14ac:dyDescent="0.25">
      <c r="B24" s="170" t="s">
        <v>158</v>
      </c>
      <c r="C24" s="171">
        <v>244348564.13999999</v>
      </c>
      <c r="D24" s="171">
        <v>8478676742</v>
      </c>
      <c r="E24" s="171">
        <v>8319676742</v>
      </c>
      <c r="F24" s="171">
        <v>3029048.68</v>
      </c>
      <c r="G24" s="171">
        <v>412006977.48000008</v>
      </c>
      <c r="H24" s="171">
        <v>552872624.53999984</v>
      </c>
      <c r="I24" s="171">
        <f t="shared" si="1"/>
        <v>167658413.34000009</v>
      </c>
      <c r="J24" s="172">
        <f t="shared" si="2"/>
        <v>0.68614445896207465</v>
      </c>
      <c r="K24" s="172">
        <f t="shared" si="3"/>
        <v>5.1707060375144301E-5</v>
      </c>
      <c r="O24" s="173"/>
      <c r="P24" s="173"/>
      <c r="Q24" s="174"/>
    </row>
    <row r="25" spans="2:19" ht="20.25" x14ac:dyDescent="0.25">
      <c r="B25" s="170" t="s">
        <v>159</v>
      </c>
      <c r="C25" s="171">
        <v>7287703772.7200003</v>
      </c>
      <c r="D25" s="171">
        <v>90444999546</v>
      </c>
      <c r="E25" s="171">
        <v>88963841535.500015</v>
      </c>
      <c r="F25" s="171">
        <v>20287830721.540001</v>
      </c>
      <c r="G25" s="171">
        <v>20356367322.000004</v>
      </c>
      <c r="H25" s="171">
        <v>9478618912.8299999</v>
      </c>
      <c r="I25" s="171">
        <f t="shared" si="1"/>
        <v>13068663549.280003</v>
      </c>
      <c r="J25" s="172">
        <f t="shared" si="2"/>
        <v>1.7932484575182406</v>
      </c>
      <c r="K25" s="172">
        <f t="shared" si="3"/>
        <v>2.5547332246050694E-3</v>
      </c>
      <c r="O25" s="174"/>
      <c r="P25" s="174"/>
      <c r="Q25" s="174"/>
    </row>
    <row r="26" spans="2:19" ht="20.25" x14ac:dyDescent="0.3">
      <c r="B26" s="170" t="s">
        <v>160</v>
      </c>
      <c r="C26" s="171">
        <v>90026300.120000005</v>
      </c>
      <c r="D26" s="171">
        <v>879261823</v>
      </c>
      <c r="E26" s="171">
        <v>928619472</v>
      </c>
      <c r="F26" s="171">
        <v>4586044.0600000005</v>
      </c>
      <c r="G26" s="171">
        <v>84065507.120000005</v>
      </c>
      <c r="H26" s="171">
        <v>71100791.429999992</v>
      </c>
      <c r="I26" s="171">
        <f t="shared" si="1"/>
        <v>-5960793</v>
      </c>
      <c r="J26" s="172">
        <f t="shared" si="2"/>
        <v>-6.6211684719405306E-2</v>
      </c>
      <c r="K26" s="172">
        <f t="shared" si="3"/>
        <v>1.0550258829856754E-5</v>
      </c>
      <c r="O26" s="174"/>
      <c r="P26" s="174"/>
      <c r="Q26" s="175" t="s">
        <v>161</v>
      </c>
      <c r="R26" s="176">
        <v>7968099027305.2295</v>
      </c>
    </row>
    <row r="27" spans="2:19" ht="20.25" x14ac:dyDescent="0.25">
      <c r="B27" s="170" t="s">
        <v>162</v>
      </c>
      <c r="C27" s="171">
        <v>7717313563.8299999</v>
      </c>
      <c r="D27" s="171">
        <v>77465525556</v>
      </c>
      <c r="E27" s="171">
        <v>78841222338.610016</v>
      </c>
      <c r="F27" s="171">
        <v>6361772134.9799995</v>
      </c>
      <c r="G27" s="171">
        <v>6820517206.2699986</v>
      </c>
      <c r="H27" s="171">
        <v>6472192486.8499994</v>
      </c>
      <c r="I27" s="171">
        <f t="shared" si="1"/>
        <v>-896796357.56000137</v>
      </c>
      <c r="J27" s="172">
        <f t="shared" si="2"/>
        <v>-0.11620576903382079</v>
      </c>
      <c r="K27" s="172">
        <f t="shared" si="3"/>
        <v>8.5597796700283518E-4</v>
      </c>
    </row>
    <row r="28" spans="2:19" ht="20.25" x14ac:dyDescent="0.25">
      <c r="B28" s="170" t="s">
        <v>163</v>
      </c>
      <c r="C28" s="171">
        <v>136620665.58000004</v>
      </c>
      <c r="D28" s="171">
        <v>3805308248</v>
      </c>
      <c r="E28" s="171">
        <v>2894610903.6000004</v>
      </c>
      <c r="F28" s="171">
        <v>116304442.64999999</v>
      </c>
      <c r="G28" s="171">
        <v>156049943.48000002</v>
      </c>
      <c r="H28" s="171">
        <v>102848985.40000001</v>
      </c>
      <c r="I28" s="171">
        <f t="shared" si="1"/>
        <v>19429277.899999976</v>
      </c>
      <c r="J28" s="172">
        <f t="shared" si="2"/>
        <v>0.14221331610057852</v>
      </c>
      <c r="K28" s="172">
        <f t="shared" si="3"/>
        <v>1.9584337863428299E-5</v>
      </c>
    </row>
    <row r="29" spans="2:19" ht="20.25" x14ac:dyDescent="0.25">
      <c r="B29" s="170" t="s">
        <v>164</v>
      </c>
      <c r="C29" s="171">
        <v>12475251.67</v>
      </c>
      <c r="D29" s="171">
        <v>149703020</v>
      </c>
      <c r="E29" s="171">
        <v>149703020</v>
      </c>
      <c r="F29" s="171">
        <v>6237625.8300000001</v>
      </c>
      <c r="G29" s="171">
        <v>6237625.8300000001</v>
      </c>
      <c r="H29" s="171">
        <v>6237625.8300000001</v>
      </c>
      <c r="I29" s="171">
        <f t="shared" si="1"/>
        <v>-6237625.8399999999</v>
      </c>
      <c r="J29" s="172">
        <f t="shared" si="2"/>
        <v>-0.50000000040079351</v>
      </c>
      <c r="K29" s="172">
        <f t="shared" si="3"/>
        <v>7.8282483797261907E-7</v>
      </c>
    </row>
    <row r="30" spans="2:19" ht="21" thickBot="1" x14ac:dyDescent="0.3">
      <c r="B30" s="170" t="s">
        <v>165</v>
      </c>
      <c r="C30" s="171">
        <v>291151546.95999992</v>
      </c>
      <c r="D30" s="171">
        <v>8062830024</v>
      </c>
      <c r="E30" s="171">
        <v>9038627351.1599979</v>
      </c>
      <c r="F30" s="171">
        <v>489214256.02999997</v>
      </c>
      <c r="G30" s="171">
        <v>466983991.58999997</v>
      </c>
      <c r="H30" s="171">
        <v>331451243.46999997</v>
      </c>
      <c r="I30" s="171">
        <f t="shared" si="1"/>
        <v>175832444.63000005</v>
      </c>
      <c r="J30" s="172">
        <f t="shared" si="2"/>
        <v>0.60392069513598334</v>
      </c>
      <c r="K30" s="172">
        <f t="shared" si="3"/>
        <v>5.8606700291968078E-5</v>
      </c>
    </row>
    <row r="31" spans="2:19" ht="20.25" x14ac:dyDescent="0.25">
      <c r="B31" s="344" t="s">
        <v>166</v>
      </c>
      <c r="C31" s="348">
        <f>SUM(C32:C34)</f>
        <v>553839632.70000017</v>
      </c>
      <c r="D31" s="348">
        <f>SUM(D32:D34)</f>
        <v>14788243644</v>
      </c>
      <c r="E31" s="348">
        <f>SUM(E32:E34)</f>
        <v>14116971701.289999</v>
      </c>
      <c r="F31" s="348">
        <f t="shared" ref="F31:H31" si="5">SUM(F32:F34)</f>
        <v>670515071.65999985</v>
      </c>
      <c r="G31" s="348">
        <f t="shared" si="5"/>
        <v>873894836.02999997</v>
      </c>
      <c r="H31" s="348">
        <f t="shared" si="5"/>
        <v>758160971.9000001</v>
      </c>
      <c r="I31" s="348">
        <f t="shared" si="1"/>
        <v>320055203.3299998</v>
      </c>
      <c r="J31" s="346">
        <f t="shared" si="2"/>
        <v>0.57788425463470761</v>
      </c>
      <c r="K31" s="346">
        <f t="shared" si="3"/>
        <v>1.096741936860123E-4</v>
      </c>
    </row>
    <row r="32" spans="2:19" ht="20.25" x14ac:dyDescent="0.25">
      <c r="B32" s="170" t="s">
        <v>167</v>
      </c>
      <c r="C32" s="171">
        <v>98027093.089999989</v>
      </c>
      <c r="D32" s="171">
        <v>1069403568</v>
      </c>
      <c r="E32" s="171">
        <v>1079342639</v>
      </c>
      <c r="F32" s="171">
        <v>6676514.0800000001</v>
      </c>
      <c r="G32" s="171">
        <v>43239829.469999999</v>
      </c>
      <c r="H32" s="171">
        <v>59667802.200000003</v>
      </c>
      <c r="I32" s="171">
        <f t="shared" si="1"/>
        <v>-54787263.61999999</v>
      </c>
      <c r="J32" s="172">
        <f t="shared" si="2"/>
        <v>-0.55889919707910818</v>
      </c>
      <c r="K32" s="172">
        <f t="shared" si="3"/>
        <v>5.4266179827616284E-6</v>
      </c>
      <c r="S32" s="177"/>
    </row>
    <row r="33" spans="2:11" ht="20.25" x14ac:dyDescent="0.25">
      <c r="B33" s="170" t="s">
        <v>168</v>
      </c>
      <c r="C33" s="171">
        <v>409421598.25000018</v>
      </c>
      <c r="D33" s="171">
        <v>8369852296</v>
      </c>
      <c r="E33" s="171">
        <v>8334741838.9399996</v>
      </c>
      <c r="F33" s="171">
        <v>366361487.7899999</v>
      </c>
      <c r="G33" s="171">
        <v>656909657.57999992</v>
      </c>
      <c r="H33" s="171">
        <v>624152558.33000004</v>
      </c>
      <c r="I33" s="171">
        <f t="shared" si="1"/>
        <v>247488059.32999974</v>
      </c>
      <c r="J33" s="172">
        <f t="shared" si="2"/>
        <v>0.60448217775477275</v>
      </c>
      <c r="K33" s="172">
        <f t="shared" si="3"/>
        <v>8.2442456516778936E-5</v>
      </c>
    </row>
    <row r="34" spans="2:11" ht="21" thickBot="1" x14ac:dyDescent="0.3">
      <c r="B34" s="170" t="s">
        <v>169</v>
      </c>
      <c r="C34" s="171">
        <v>46390941.360000007</v>
      </c>
      <c r="D34" s="171">
        <v>5348987780</v>
      </c>
      <c r="E34" s="171">
        <v>4702887223.3500004</v>
      </c>
      <c r="F34" s="171">
        <v>297477069.7899999</v>
      </c>
      <c r="G34" s="171">
        <v>173745348.97999999</v>
      </c>
      <c r="H34" s="171">
        <v>74340611.370000005</v>
      </c>
      <c r="I34" s="171">
        <f t="shared" si="1"/>
        <v>127354407.61999997</v>
      </c>
      <c r="J34" s="172">
        <f t="shared" si="2"/>
        <v>2.7452430126759548</v>
      </c>
      <c r="K34" s="172">
        <f t="shared" si="3"/>
        <v>2.1805119186471729E-5</v>
      </c>
    </row>
    <row r="35" spans="2:11" ht="20.25" x14ac:dyDescent="0.25">
      <c r="B35" s="344" t="s">
        <v>170</v>
      </c>
      <c r="C35" s="348">
        <f>SUM(C36:C41)</f>
        <v>50522521393.399963</v>
      </c>
      <c r="D35" s="348">
        <f>SUM(D36:D41)</f>
        <v>665858505819</v>
      </c>
      <c r="E35" s="348">
        <f>SUM(E36:E41)</f>
        <v>667675490582.59949</v>
      </c>
      <c r="F35" s="348">
        <f t="shared" ref="F35:H35" si="6">SUM(F36:F41)</f>
        <v>37828649371.079987</v>
      </c>
      <c r="G35" s="348">
        <f>SUM(G36:G41)</f>
        <v>54527099544.18998</v>
      </c>
      <c r="H35" s="348">
        <f t="shared" si="6"/>
        <v>52531903236.709991</v>
      </c>
      <c r="I35" s="348">
        <f t="shared" si="1"/>
        <v>4004578150.7900162</v>
      </c>
      <c r="J35" s="346">
        <f>((G35-C35)/C35)</f>
        <v>7.9263228365185207E-2</v>
      </c>
      <c r="K35" s="346">
        <f t="shared" si="3"/>
        <v>6.8431754371193814E-3</v>
      </c>
    </row>
    <row r="36" spans="2:11" ht="20.25" x14ac:dyDescent="0.25">
      <c r="B36" s="170" t="s">
        <v>171</v>
      </c>
      <c r="C36" s="171">
        <v>1192307846.9499998</v>
      </c>
      <c r="D36" s="171">
        <v>30826676151</v>
      </c>
      <c r="E36" s="171">
        <v>29419293193.930008</v>
      </c>
      <c r="F36" s="171">
        <v>1914556826.4200003</v>
      </c>
      <c r="G36" s="171">
        <v>1797518934.2700002</v>
      </c>
      <c r="H36" s="171">
        <v>1793291833.97</v>
      </c>
      <c r="I36" s="171">
        <f t="shared" si="1"/>
        <v>605211087.32000041</v>
      </c>
      <c r="J36" s="172">
        <f t="shared" si="2"/>
        <v>0.50759632998153059</v>
      </c>
      <c r="K36" s="172">
        <f t="shared" si="3"/>
        <v>2.2558943207284812E-4</v>
      </c>
    </row>
    <row r="37" spans="2:11" ht="20.25" x14ac:dyDescent="0.25">
      <c r="B37" s="170" t="s">
        <v>172</v>
      </c>
      <c r="C37" s="171">
        <v>10637060727.359989</v>
      </c>
      <c r="D37" s="171">
        <v>137362566364</v>
      </c>
      <c r="E37" s="171">
        <v>139951044336.89011</v>
      </c>
      <c r="F37" s="171">
        <v>10779724905.939993</v>
      </c>
      <c r="G37" s="171">
        <v>11839627403.039993</v>
      </c>
      <c r="H37" s="171">
        <v>11904049628.649994</v>
      </c>
      <c r="I37" s="171">
        <f t="shared" si="1"/>
        <v>1202566675.6800041</v>
      </c>
      <c r="J37" s="172">
        <f>((G37-C37)/C37)</f>
        <v>0.11305441479588779</v>
      </c>
      <c r="K37" s="172">
        <f t="shared" si="3"/>
        <v>1.4858785467484451E-3</v>
      </c>
    </row>
    <row r="38" spans="2:11" ht="20.25" x14ac:dyDescent="0.25">
      <c r="B38" s="170" t="s">
        <v>173</v>
      </c>
      <c r="C38" s="171">
        <v>689694063.29999959</v>
      </c>
      <c r="D38" s="171">
        <v>12302416115</v>
      </c>
      <c r="E38" s="171">
        <v>13829317491.870003</v>
      </c>
      <c r="F38" s="171">
        <v>914586205.24999976</v>
      </c>
      <c r="G38" s="171">
        <v>930080140.87999964</v>
      </c>
      <c r="H38" s="171">
        <v>875819020.56999969</v>
      </c>
      <c r="I38" s="171">
        <f t="shared" si="1"/>
        <v>240386077.58000004</v>
      </c>
      <c r="J38" s="172">
        <f t="shared" si="2"/>
        <v>0.34854015768936397</v>
      </c>
      <c r="K38" s="172">
        <f t="shared" si="3"/>
        <v>1.1672547463237891E-4</v>
      </c>
    </row>
    <row r="39" spans="2:11" ht="20.25" x14ac:dyDescent="0.25">
      <c r="B39" s="170" t="s">
        <v>174</v>
      </c>
      <c r="C39" s="171">
        <v>25467679649.05999</v>
      </c>
      <c r="D39" s="171">
        <v>309600274351</v>
      </c>
      <c r="E39" s="171">
        <v>309074345151.75934</v>
      </c>
      <c r="F39" s="171">
        <v>19851389852.969994</v>
      </c>
      <c r="G39" s="171">
        <v>28159986849.479988</v>
      </c>
      <c r="H39" s="171">
        <v>25688698081.289993</v>
      </c>
      <c r="I39" s="171">
        <f t="shared" si="1"/>
        <v>2692307200.4199982</v>
      </c>
      <c r="J39" s="172">
        <f t="shared" si="2"/>
        <v>0.10571466413585782</v>
      </c>
      <c r="K39" s="172">
        <f t="shared" si="3"/>
        <v>3.5340909736413695E-3</v>
      </c>
    </row>
    <row r="40" spans="2:11" ht="20.25" x14ac:dyDescent="0.25">
      <c r="B40" s="170" t="s">
        <v>175</v>
      </c>
      <c r="C40" s="171">
        <v>12466942670.619984</v>
      </c>
      <c r="D40" s="171">
        <v>174781847098</v>
      </c>
      <c r="E40" s="171">
        <v>174379610240.85995</v>
      </c>
      <c r="F40" s="171">
        <v>4324830785.7099991</v>
      </c>
      <c r="G40" s="171">
        <v>11762853106.499996</v>
      </c>
      <c r="H40" s="171">
        <v>12206468316.950001</v>
      </c>
      <c r="I40" s="171">
        <f t="shared" si="1"/>
        <v>-704089564.11998749</v>
      </c>
      <c r="J40" s="172">
        <f t="shared" si="2"/>
        <v>-5.6476522169245924E-2</v>
      </c>
      <c r="K40" s="172">
        <f t="shared" si="3"/>
        <v>1.4762433381150049E-3</v>
      </c>
    </row>
    <row r="41" spans="2:11" ht="21" thickBot="1" x14ac:dyDescent="0.3">
      <c r="B41" s="170" t="s">
        <v>176</v>
      </c>
      <c r="C41" s="178">
        <v>68836436.109999999</v>
      </c>
      <c r="D41" s="178">
        <v>984725740</v>
      </c>
      <c r="E41" s="178">
        <v>1021880167.2900001</v>
      </c>
      <c r="F41" s="178">
        <v>43560794.789999992</v>
      </c>
      <c r="G41" s="178">
        <v>37033110.019999996</v>
      </c>
      <c r="H41" s="178">
        <v>63576355.279999986</v>
      </c>
      <c r="I41" s="178">
        <f t="shared" si="1"/>
        <v>-31803326.090000004</v>
      </c>
      <c r="J41" s="179">
        <f t="shared" si="2"/>
        <v>-0.46201296707427703</v>
      </c>
      <c r="K41" s="179">
        <f t="shared" si="3"/>
        <v>4.6476719093342401E-6</v>
      </c>
    </row>
    <row r="42" spans="2:11" ht="20.25" x14ac:dyDescent="0.25">
      <c r="B42" s="344" t="s">
        <v>177</v>
      </c>
      <c r="C42" s="345">
        <f>SUM(C43)</f>
        <v>14563483152.190001</v>
      </c>
      <c r="D42" s="345">
        <f>SUM(D43)</f>
        <v>333486471138</v>
      </c>
      <c r="E42" s="345">
        <f>SUM(E43)</f>
        <v>333486471138</v>
      </c>
      <c r="F42" s="345">
        <f t="shared" ref="F42:H42" si="7">SUM(F43)</f>
        <v>19636888433.610001</v>
      </c>
      <c r="G42" s="345">
        <f t="shared" si="7"/>
        <v>16935550634.74</v>
      </c>
      <c r="H42" s="345">
        <f t="shared" si="7"/>
        <v>25581845529.720001</v>
      </c>
      <c r="I42" s="345">
        <f t="shared" si="1"/>
        <v>2372067482.5499992</v>
      </c>
      <c r="J42" s="347">
        <f t="shared" si="2"/>
        <v>0.16287775786613912</v>
      </c>
      <c r="K42" s="347">
        <f t="shared" si="3"/>
        <v>2.1254191968128082E-3</v>
      </c>
    </row>
    <row r="43" spans="2:11" ht="20.25" x14ac:dyDescent="0.25">
      <c r="B43" s="170" t="s">
        <v>178</v>
      </c>
      <c r="C43" s="178">
        <v>14563483152.190001</v>
      </c>
      <c r="D43" s="178">
        <v>333486471138</v>
      </c>
      <c r="E43" s="178">
        <v>333486471138</v>
      </c>
      <c r="F43" s="178">
        <v>19636888433.610001</v>
      </c>
      <c r="G43" s="178">
        <v>16935550634.74</v>
      </c>
      <c r="H43" s="178">
        <v>25581845529.720001</v>
      </c>
      <c r="I43" s="178">
        <f t="shared" si="1"/>
        <v>2372067482.5499992</v>
      </c>
      <c r="J43" s="179">
        <f t="shared" si="2"/>
        <v>0.16287775786613912</v>
      </c>
      <c r="K43" s="179">
        <f t="shared" si="3"/>
        <v>2.1254191968128082E-3</v>
      </c>
    </row>
    <row r="44" spans="2:11" ht="21" thickBot="1" x14ac:dyDescent="0.3">
      <c r="B44" s="180" t="s">
        <v>179</v>
      </c>
      <c r="C44" s="181">
        <f>SUM(C16+C21+C31+C35+C42)</f>
        <v>104948871639.72998</v>
      </c>
      <c r="D44" s="181">
        <f>SUM(D16+D21+D31+D35+D42)</f>
        <v>1484234610959</v>
      </c>
      <c r="E44" s="181">
        <f>SUM(E16+E21+E31+E35+E42)</f>
        <v>1486163848798.1794</v>
      </c>
      <c r="F44" s="181">
        <f t="shared" ref="F44:H44" si="8">SUM(F16+F21+F31+F35+F42)</f>
        <v>102873281242.81</v>
      </c>
      <c r="G44" s="181">
        <f t="shared" si="8"/>
        <v>121762046041.54999</v>
      </c>
      <c r="H44" s="181">
        <f t="shared" si="8"/>
        <v>117454416580.51999</v>
      </c>
      <c r="I44" s="181">
        <f>G44-C44</f>
        <v>16813174401.820007</v>
      </c>
      <c r="J44" s="182">
        <f t="shared" si="2"/>
        <v>0.16020347945746877</v>
      </c>
      <c r="K44" s="182">
        <f t="shared" si="3"/>
        <v>1.5281191363748562E-2</v>
      </c>
    </row>
    <row r="46" spans="2:11" x14ac:dyDescent="0.25">
      <c r="B46" s="150" t="s">
        <v>180</v>
      </c>
    </row>
    <row r="47" spans="2:11" x14ac:dyDescent="0.25">
      <c r="B47" s="183" t="s">
        <v>181</v>
      </c>
      <c r="G47" s="184"/>
    </row>
    <row r="48" spans="2:11" x14ac:dyDescent="0.25">
      <c r="B48" s="481" t="s">
        <v>239</v>
      </c>
      <c r="C48" s="481"/>
      <c r="D48" s="481"/>
      <c r="E48" s="481"/>
      <c r="F48" s="481"/>
      <c r="G48" s="481"/>
      <c r="H48" s="481"/>
      <c r="I48" s="481"/>
      <c r="J48" s="481"/>
      <c r="K48" s="481"/>
    </row>
    <row r="49" spans="2:11" ht="33" customHeight="1" x14ac:dyDescent="0.25">
      <c r="B49" s="480" t="s">
        <v>240</v>
      </c>
      <c r="C49" s="480"/>
      <c r="D49" s="480"/>
      <c r="E49" s="480"/>
      <c r="F49" s="480"/>
      <c r="G49" s="480"/>
      <c r="H49" s="480"/>
      <c r="I49" s="480"/>
      <c r="J49" s="480"/>
      <c r="K49" s="480"/>
    </row>
    <row r="50" spans="2:11" x14ac:dyDescent="0.25">
      <c r="B50" s="150" t="s">
        <v>138</v>
      </c>
    </row>
  </sheetData>
  <mergeCells count="19">
    <mergeCell ref="H13:H14"/>
    <mergeCell ref="B49:K49"/>
    <mergeCell ref="B48:K48"/>
    <mergeCell ref="B11:B15"/>
    <mergeCell ref="D11:K11"/>
    <mergeCell ref="C12:C14"/>
    <mergeCell ref="D12:D14"/>
    <mergeCell ref="E12:E14"/>
    <mergeCell ref="F12:H12"/>
    <mergeCell ref="I12:J13"/>
    <mergeCell ref="K12:K14"/>
    <mergeCell ref="F13:F14"/>
    <mergeCell ref="G13:G14"/>
    <mergeCell ref="B9:K9"/>
    <mergeCell ref="A2:K2"/>
    <mergeCell ref="A3:K3"/>
    <mergeCell ref="A4:K4"/>
    <mergeCell ref="A7:K7"/>
    <mergeCell ref="B8:K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8C15-2C8D-4A78-8EC1-A72CCCEFB04F}">
  <dimension ref="B2:Q46"/>
  <sheetViews>
    <sheetView showGridLines="0" zoomScale="90" zoomScaleNormal="90" workbookViewId="0">
      <selection activeCell="Q31" sqref="Q31"/>
    </sheetView>
  </sheetViews>
  <sheetFormatPr baseColWidth="10" defaultColWidth="11.42578125" defaultRowHeight="15" x14ac:dyDescent="0.25"/>
  <cols>
    <col min="1" max="2" width="11.42578125" style="140"/>
    <col min="3" max="5" width="26.140625" style="140" customWidth="1"/>
    <col min="6" max="13" width="11.42578125" style="140"/>
    <col min="14" max="14" width="18.85546875" style="140" bestFit="1" customWidth="1"/>
    <col min="15" max="15" width="27.28515625" style="140" hidden="1" customWidth="1"/>
    <col min="16" max="16" width="31.5703125" style="140" hidden="1" customWidth="1"/>
    <col min="17" max="17" width="13.85546875" style="140" bestFit="1" customWidth="1"/>
    <col min="18" max="16384" width="11.42578125" style="140"/>
  </cols>
  <sheetData>
    <row r="2" spans="2:17" x14ac:dyDescent="0.25">
      <c r="B2" s="426" t="s">
        <v>0</v>
      </c>
      <c r="C2" s="426"/>
      <c r="D2" s="426"/>
      <c r="E2" s="426"/>
      <c r="F2" s="426"/>
      <c r="G2" s="426"/>
      <c r="H2" s="426"/>
      <c r="I2" s="426"/>
    </row>
    <row r="3" spans="2:17" x14ac:dyDescent="0.25">
      <c r="B3" s="426" t="s">
        <v>1</v>
      </c>
      <c r="C3" s="426"/>
      <c r="D3" s="426"/>
      <c r="E3" s="426"/>
      <c r="F3" s="426"/>
      <c r="G3" s="426"/>
      <c r="H3" s="426"/>
      <c r="I3" s="426"/>
    </row>
    <row r="4" spans="2:17" x14ac:dyDescent="0.25">
      <c r="B4" s="427" t="s">
        <v>2</v>
      </c>
      <c r="C4" s="427"/>
      <c r="D4" s="427"/>
      <c r="E4" s="427"/>
      <c r="F4" s="427"/>
      <c r="G4" s="427"/>
      <c r="H4" s="427"/>
      <c r="I4" s="427"/>
    </row>
    <row r="7" spans="2:17" ht="15.75" x14ac:dyDescent="0.25">
      <c r="B7" s="493" t="s">
        <v>182</v>
      </c>
      <c r="C7" s="493"/>
      <c r="D7" s="493"/>
      <c r="E7" s="493"/>
      <c r="F7" s="493"/>
      <c r="G7" s="493"/>
      <c r="H7" s="493"/>
      <c r="I7" s="493"/>
    </row>
    <row r="8" spans="2:17" x14ac:dyDescent="0.25">
      <c r="B8" s="494" t="s">
        <v>56</v>
      </c>
      <c r="C8" s="494"/>
      <c r="D8" s="494"/>
      <c r="E8" s="494"/>
      <c r="F8" s="494"/>
      <c r="G8" s="494"/>
      <c r="H8" s="494"/>
      <c r="I8" s="494"/>
    </row>
    <row r="9" spans="2:17" ht="15.75" x14ac:dyDescent="0.25">
      <c r="B9" s="495" t="s">
        <v>57</v>
      </c>
      <c r="C9" s="495"/>
      <c r="D9" s="495"/>
      <c r="E9" s="495"/>
      <c r="F9" s="495"/>
      <c r="G9" s="495"/>
      <c r="H9" s="495"/>
      <c r="I9" s="495"/>
    </row>
    <row r="11" spans="2:17" x14ac:dyDescent="0.25">
      <c r="G11" s="491"/>
      <c r="H11" s="492"/>
    </row>
    <row r="12" spans="2:17" x14ac:dyDescent="0.25">
      <c r="B12"/>
      <c r="C12"/>
      <c r="D12"/>
      <c r="E12"/>
      <c r="F12"/>
      <c r="G12" s="491"/>
      <c r="H12" s="492"/>
      <c r="I12"/>
      <c r="J12"/>
    </row>
    <row r="13" spans="2:17" ht="22.5" customHeight="1" thickBot="1" x14ac:dyDescent="0.3">
      <c r="B13"/>
      <c r="C13"/>
      <c r="D13"/>
      <c r="E13"/>
      <c r="F13"/>
      <c r="G13" s="185"/>
      <c r="H13" s="186"/>
      <c r="I13"/>
      <c r="J13"/>
    </row>
    <row r="14" spans="2:17" x14ac:dyDescent="0.25">
      <c r="B14"/>
      <c r="C14"/>
      <c r="D14"/>
      <c r="E14"/>
      <c r="F14"/>
      <c r="G14" s="187"/>
      <c r="H14" s="188"/>
      <c r="I14"/>
      <c r="J14"/>
    </row>
    <row r="15" spans="2:17" ht="15.75" thickBot="1" x14ac:dyDescent="0.3">
      <c r="B15"/>
      <c r="C15"/>
      <c r="D15"/>
      <c r="E15"/>
      <c r="F15"/>
      <c r="G15"/>
      <c r="H15"/>
      <c r="I15" s="189"/>
      <c r="J15" s="190"/>
      <c r="K15" s="190"/>
      <c r="L15" s="190"/>
      <c r="M15" s="190"/>
      <c r="N15" s="190"/>
      <c r="O15" s="190"/>
      <c r="P15" s="190"/>
      <c r="Q15" s="190"/>
    </row>
    <row r="16" spans="2:17" ht="15.75" thickBot="1" x14ac:dyDescent="0.3">
      <c r="B16"/>
      <c r="C16"/>
      <c r="D16"/>
      <c r="E16"/>
      <c r="F16"/>
      <c r="G16"/>
      <c r="H16"/>
      <c r="I16" s="189"/>
      <c r="J16" s="190"/>
      <c r="K16" s="190"/>
      <c r="L16" s="190"/>
      <c r="M16" s="190"/>
      <c r="N16" s="190"/>
      <c r="O16" s="190"/>
      <c r="P16" s="190"/>
      <c r="Q16" s="190"/>
    </row>
    <row r="17" spans="2:17" ht="15.75" thickBot="1" x14ac:dyDescent="0.3">
      <c r="B17"/>
      <c r="C17"/>
      <c r="D17"/>
      <c r="E17"/>
      <c r="F17"/>
      <c r="G17"/>
      <c r="H17"/>
      <c r="I17" s="189"/>
      <c r="J17" s="190"/>
      <c r="K17" s="190"/>
      <c r="L17" s="190"/>
      <c r="M17" s="190"/>
      <c r="N17" s="190"/>
      <c r="O17" s="190"/>
      <c r="P17" s="190"/>
      <c r="Q17" s="190"/>
    </row>
    <row r="18" spans="2:17" ht="15.75" thickBot="1" x14ac:dyDescent="0.3">
      <c r="B18"/>
      <c r="C18"/>
      <c r="D18"/>
      <c r="E18"/>
      <c r="F18"/>
      <c r="G18"/>
      <c r="H18"/>
      <c r="I18" s="189"/>
      <c r="J18" s="190"/>
      <c r="K18" s="190"/>
      <c r="L18" s="190"/>
      <c r="M18" s="190"/>
      <c r="N18" s="190"/>
      <c r="O18" s="190"/>
      <c r="P18" s="190"/>
      <c r="Q18" s="190"/>
    </row>
    <row r="19" spans="2:17" ht="22.5" customHeight="1" thickBot="1" x14ac:dyDescent="0.3">
      <c r="B19"/>
      <c r="C19"/>
      <c r="D19"/>
      <c r="E19"/>
      <c r="F19"/>
      <c r="G19"/>
      <c r="H19"/>
      <c r="I19" s="189"/>
      <c r="J19" s="190"/>
      <c r="K19" s="190"/>
      <c r="L19" s="190"/>
      <c r="M19" s="190"/>
      <c r="N19" s="190"/>
      <c r="O19" s="190"/>
      <c r="P19" s="190"/>
      <c r="Q19" s="190"/>
    </row>
    <row r="20" spans="2:17" ht="15.75" thickBot="1" x14ac:dyDescent="0.3">
      <c r="B20"/>
      <c r="C20"/>
      <c r="D20"/>
      <c r="E20"/>
      <c r="F20"/>
      <c r="G20"/>
      <c r="H20"/>
      <c r="I20" s="189"/>
      <c r="J20" s="190"/>
      <c r="K20" s="190"/>
      <c r="L20" s="190"/>
      <c r="M20" s="190"/>
      <c r="N20" s="190"/>
      <c r="O20" s="190"/>
      <c r="P20" s="190"/>
      <c r="Q20" s="190"/>
    </row>
    <row r="21" spans="2:17" ht="15.75" thickBot="1" x14ac:dyDescent="0.3">
      <c r="B21"/>
      <c r="C21"/>
      <c r="D21"/>
      <c r="E21"/>
      <c r="F21"/>
      <c r="G21"/>
      <c r="H21"/>
      <c r="I21" s="189"/>
      <c r="J21" s="190"/>
      <c r="K21" s="190"/>
      <c r="L21" s="190"/>
      <c r="M21" s="190"/>
      <c r="N21" s="190"/>
      <c r="O21" s="190"/>
      <c r="P21" s="190"/>
      <c r="Q21" s="190"/>
    </row>
    <row r="22" spans="2:17" ht="15.75" thickBot="1" x14ac:dyDescent="0.3">
      <c r="B22"/>
      <c r="C22"/>
      <c r="D22"/>
      <c r="E22"/>
      <c r="F22"/>
      <c r="G22"/>
      <c r="H22"/>
      <c r="I22" s="189"/>
      <c r="J22" s="190"/>
      <c r="K22" s="190"/>
      <c r="L22" s="190"/>
      <c r="M22" s="190"/>
      <c r="N22" s="190"/>
      <c r="O22" s="190"/>
      <c r="P22" s="190"/>
      <c r="Q22" s="190"/>
    </row>
    <row r="23" spans="2:17" ht="10.5" customHeight="1" thickBot="1" x14ac:dyDescent="0.3">
      <c r="B23"/>
      <c r="C23"/>
      <c r="D23"/>
      <c r="E23"/>
      <c r="F23"/>
      <c r="G23"/>
      <c r="H23"/>
      <c r="I23" s="189"/>
      <c r="J23" s="190"/>
      <c r="K23" s="190"/>
      <c r="L23" s="190"/>
      <c r="M23" s="190"/>
      <c r="N23" s="190"/>
      <c r="O23" s="190"/>
      <c r="P23" s="190"/>
      <c r="Q23" s="190"/>
    </row>
    <row r="24" spans="2:17" ht="15.75" thickBot="1" x14ac:dyDescent="0.3">
      <c r="B24"/>
      <c r="C24"/>
      <c r="D24"/>
      <c r="E24"/>
      <c r="F24"/>
      <c r="G24"/>
      <c r="H24"/>
      <c r="I24" s="189"/>
      <c r="J24" s="190"/>
      <c r="K24" s="190"/>
      <c r="L24" s="190"/>
      <c r="M24" s="190"/>
      <c r="N24" s="190"/>
      <c r="O24" s="190"/>
      <c r="P24" s="190"/>
      <c r="Q24" s="190"/>
    </row>
    <row r="25" spans="2:17" ht="15.75" thickBot="1" x14ac:dyDescent="0.3">
      <c r="B25"/>
      <c r="C25"/>
      <c r="D25"/>
      <c r="E25"/>
      <c r="F25"/>
      <c r="G25"/>
      <c r="H25"/>
      <c r="I25" s="189"/>
      <c r="J25" s="190"/>
      <c r="K25" s="190"/>
      <c r="L25" s="190"/>
      <c r="M25" s="190"/>
      <c r="N25" s="190"/>
      <c r="O25" s="190"/>
      <c r="P25" s="190"/>
      <c r="Q25" s="190"/>
    </row>
    <row r="26" spans="2:17" ht="15.75" thickBot="1" x14ac:dyDescent="0.3">
      <c r="B26"/>
      <c r="C26"/>
      <c r="D26"/>
      <c r="E26"/>
      <c r="F26"/>
      <c r="G26"/>
      <c r="H26"/>
      <c r="I26" s="189"/>
      <c r="J26" s="190"/>
      <c r="K26" s="190"/>
      <c r="L26" s="190"/>
      <c r="M26" s="190"/>
      <c r="N26" s="190"/>
      <c r="O26" s="190"/>
      <c r="P26" s="190"/>
      <c r="Q26" s="190"/>
    </row>
    <row r="27" spans="2:17" ht="15.75" thickBot="1" x14ac:dyDescent="0.3">
      <c r="B27"/>
      <c r="C27"/>
      <c r="D27"/>
      <c r="E27"/>
      <c r="F27"/>
      <c r="G27"/>
      <c r="H27"/>
      <c r="I27" s="189"/>
      <c r="J27" s="190"/>
      <c r="K27" s="190"/>
      <c r="L27" s="190"/>
      <c r="M27" s="190"/>
      <c r="N27" s="190"/>
      <c r="O27" s="190"/>
      <c r="P27" s="190"/>
      <c r="Q27" s="190"/>
    </row>
    <row r="28" spans="2:17" ht="15.75" thickBot="1" x14ac:dyDescent="0.3">
      <c r="B28"/>
      <c r="C28"/>
      <c r="D28"/>
      <c r="E28"/>
      <c r="F28"/>
      <c r="G28"/>
      <c r="H28"/>
      <c r="I28" s="189"/>
      <c r="J28" s="190"/>
      <c r="K28" s="190"/>
      <c r="L28" s="190"/>
      <c r="M28" s="190"/>
      <c r="N28" s="190"/>
      <c r="O28" s="190"/>
      <c r="P28" s="190"/>
      <c r="Q28" s="190"/>
    </row>
    <row r="29" spans="2:17" x14ac:dyDescent="0.25">
      <c r="B29"/>
      <c r="C29"/>
      <c r="D29"/>
      <c r="E29"/>
      <c r="F29"/>
      <c r="G29"/>
      <c r="H29"/>
      <c r="I29" s="189"/>
      <c r="J29"/>
    </row>
    <row r="30" spans="2:17" x14ac:dyDescent="0.25">
      <c r="B30"/>
      <c r="C30"/>
      <c r="D30"/>
      <c r="E30"/>
      <c r="F30"/>
      <c r="G30"/>
      <c r="H30"/>
      <c r="I30" s="189"/>
      <c r="J30"/>
    </row>
    <row r="31" spans="2:17" x14ac:dyDescent="0.25">
      <c r="B31"/>
      <c r="C31"/>
      <c r="D31"/>
      <c r="E31"/>
      <c r="F31"/>
      <c r="G31"/>
      <c r="H31"/>
      <c r="I31" s="189"/>
      <c r="J31"/>
      <c r="Q31" s="191"/>
    </row>
    <row r="32" spans="2:17" ht="14.45" customHeight="1" x14ac:dyDescent="0.25">
      <c r="B32"/>
      <c r="C32"/>
      <c r="D32"/>
      <c r="E32"/>
      <c r="F32"/>
      <c r="G32"/>
      <c r="H32"/>
      <c r="I32" s="189"/>
      <c r="J32"/>
    </row>
    <row r="33" spans="2:10" ht="14.45" customHeight="1" x14ac:dyDescent="0.25">
      <c r="B33"/>
      <c r="C33"/>
      <c r="D33"/>
      <c r="E33"/>
      <c r="F33"/>
      <c r="G33"/>
      <c r="H33"/>
      <c r="I33" s="189"/>
      <c r="J33"/>
    </row>
    <row r="34" spans="2:10" ht="14.45" customHeight="1" x14ac:dyDescent="0.25">
      <c r="B34"/>
      <c r="C34"/>
      <c r="D34"/>
      <c r="E34"/>
      <c r="F34"/>
      <c r="G34"/>
      <c r="H34"/>
      <c r="I34" s="189"/>
      <c r="J34"/>
    </row>
    <row r="35" spans="2:10" x14ac:dyDescent="0.25">
      <c r="B35"/>
      <c r="C35"/>
      <c r="D35"/>
      <c r="E35"/>
      <c r="F35"/>
      <c r="G35"/>
      <c r="H35"/>
      <c r="I35" s="189"/>
      <c r="J35"/>
    </row>
    <row r="36" spans="2:10" x14ac:dyDescent="0.25">
      <c r="B36"/>
      <c r="C36"/>
      <c r="D36"/>
      <c r="E36"/>
      <c r="F36"/>
      <c r="G36"/>
      <c r="H36"/>
      <c r="I36" s="189"/>
      <c r="J36"/>
    </row>
    <row r="37" spans="2:10" x14ac:dyDescent="0.25">
      <c r="B37"/>
      <c r="C37"/>
      <c r="D37"/>
      <c r="E37"/>
      <c r="F37"/>
      <c r="G37"/>
      <c r="H37"/>
      <c r="I37" s="189"/>
      <c r="J37"/>
    </row>
    <row r="38" spans="2:10" ht="14.45" customHeight="1" x14ac:dyDescent="0.25">
      <c r="B38"/>
      <c r="C38"/>
      <c r="D38"/>
      <c r="E38"/>
      <c r="F38"/>
      <c r="G38"/>
      <c r="H38"/>
      <c r="I38" s="189"/>
      <c r="J38"/>
    </row>
    <row r="39" spans="2:10" ht="14.45" customHeight="1" x14ac:dyDescent="0.25">
      <c r="B39"/>
      <c r="C39"/>
      <c r="D39"/>
      <c r="E39"/>
      <c r="F39"/>
      <c r="G39"/>
      <c r="H39"/>
      <c r="I39" s="189"/>
      <c r="J39"/>
    </row>
    <row r="40" spans="2:10" ht="14.45" customHeight="1" x14ac:dyDescent="0.25">
      <c r="B40"/>
      <c r="C40"/>
      <c r="D40"/>
      <c r="E40"/>
      <c r="F40"/>
      <c r="G40"/>
      <c r="H40"/>
      <c r="I40" s="189"/>
      <c r="J40"/>
    </row>
    <row r="41" spans="2:10" x14ac:dyDescent="0.25">
      <c r="B41"/>
      <c r="C41"/>
      <c r="D41"/>
      <c r="E41"/>
      <c r="F41"/>
      <c r="G41"/>
      <c r="H41"/>
      <c r="I41" s="189"/>
      <c r="J41"/>
    </row>
    <row r="42" spans="2:10" x14ac:dyDescent="0.25">
      <c r="I42" s="192"/>
    </row>
    <row r="43" spans="2:10" x14ac:dyDescent="0.25">
      <c r="B43" s="193" t="s">
        <v>183</v>
      </c>
      <c r="I43" s="192"/>
    </row>
    <row r="44" spans="2:10" x14ac:dyDescent="0.25">
      <c r="B44" s="88" t="s">
        <v>184</v>
      </c>
    </row>
    <row r="45" spans="2:10" x14ac:dyDescent="0.25">
      <c r="B45" s="194" t="s">
        <v>181</v>
      </c>
    </row>
    <row r="46" spans="2:10" x14ac:dyDescent="0.25">
      <c r="B46" s="194" t="s">
        <v>185</v>
      </c>
    </row>
  </sheetData>
  <mergeCells count="7">
    <mergeCell ref="G11:H12"/>
    <mergeCell ref="B2:I2"/>
    <mergeCell ref="B3:I3"/>
    <mergeCell ref="B4:I4"/>
    <mergeCell ref="B7:I7"/>
    <mergeCell ref="B8:I8"/>
    <mergeCell ref="B9: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FA92-1723-412B-8A21-0809A3FD4C2F}">
  <dimension ref="A1:F39"/>
  <sheetViews>
    <sheetView showGridLines="0" zoomScale="80" zoomScaleNormal="80" workbookViewId="0">
      <selection activeCell="I29" sqref="I29"/>
    </sheetView>
  </sheetViews>
  <sheetFormatPr baseColWidth="10" defaultColWidth="11.5703125" defaultRowHeight="15" x14ac:dyDescent="0.25"/>
  <cols>
    <col min="1" max="1" width="11.5703125" style="140"/>
    <col min="2" max="2" width="115.28515625" style="140" customWidth="1"/>
    <col min="3" max="3" width="18.28515625" style="140" customWidth="1"/>
    <col min="4" max="4" width="18.85546875" style="140" customWidth="1"/>
    <col min="5" max="5" width="19" style="140" customWidth="1"/>
    <col min="6" max="16384" width="11.5703125" style="140"/>
  </cols>
  <sheetData>
    <row r="1" spans="1:6" ht="20.25" x14ac:dyDescent="0.3">
      <c r="A1" s="153"/>
      <c r="B1" s="153"/>
      <c r="C1" s="153"/>
    </row>
    <row r="2" spans="1:6" ht="20.25" x14ac:dyDescent="0.3">
      <c r="A2" s="153"/>
      <c r="B2" s="430" t="s">
        <v>0</v>
      </c>
      <c r="C2" s="430"/>
    </row>
    <row r="3" spans="1:6" ht="20.25" x14ac:dyDescent="0.3">
      <c r="A3" s="153"/>
      <c r="B3" s="430" t="s">
        <v>1</v>
      </c>
      <c r="C3" s="430"/>
    </row>
    <row r="4" spans="1:6" ht="20.25" x14ac:dyDescent="0.3">
      <c r="A4" s="153"/>
      <c r="B4" s="431" t="s">
        <v>2</v>
      </c>
      <c r="C4" s="431"/>
    </row>
    <row r="5" spans="1:6" ht="20.25" x14ac:dyDescent="0.3">
      <c r="A5" s="153"/>
      <c r="B5" s="153"/>
      <c r="C5" s="153"/>
    </row>
    <row r="6" spans="1:6" ht="20.25" x14ac:dyDescent="0.3">
      <c r="A6" s="153"/>
      <c r="B6" s="153"/>
      <c r="C6" s="153"/>
    </row>
    <row r="7" spans="1:6" ht="20.25" x14ac:dyDescent="0.3">
      <c r="A7" s="153"/>
      <c r="B7" s="478" t="s">
        <v>241</v>
      </c>
      <c r="C7" s="478"/>
    </row>
    <row r="8" spans="1:6" ht="20.25" x14ac:dyDescent="0.3">
      <c r="A8" s="153"/>
      <c r="B8" s="433" t="s">
        <v>5</v>
      </c>
      <c r="C8" s="433"/>
    </row>
    <row r="9" spans="1:6" ht="20.25" x14ac:dyDescent="0.3">
      <c r="A9" s="153"/>
    </row>
    <row r="10" spans="1:6" ht="20.25" x14ac:dyDescent="0.3">
      <c r="A10" s="153"/>
      <c r="B10" s="155"/>
      <c r="C10" s="155"/>
    </row>
    <row r="11" spans="1:6" ht="19.899999999999999" customHeight="1" x14ac:dyDescent="0.25"/>
    <row r="12" spans="1:6" ht="22.9" customHeight="1" thickBot="1" x14ac:dyDescent="0.3">
      <c r="B12" s="496" t="s">
        <v>242</v>
      </c>
      <c r="C12" s="498">
        <v>2025</v>
      </c>
      <c r="D12" s="499"/>
      <c r="E12" s="499"/>
    </row>
    <row r="13" spans="1:6" ht="22.15" customHeight="1" x14ac:dyDescent="0.25">
      <c r="B13" s="496"/>
      <c r="C13" s="500" t="s">
        <v>11</v>
      </c>
      <c r="D13" s="502" t="s">
        <v>12</v>
      </c>
      <c r="E13" s="502" t="s">
        <v>243</v>
      </c>
    </row>
    <row r="14" spans="1:6" ht="15.75" thickBot="1" x14ac:dyDescent="0.3">
      <c r="B14" s="496"/>
      <c r="C14" s="501"/>
      <c r="D14" s="503"/>
      <c r="E14" s="503"/>
    </row>
    <row r="15" spans="1:6" ht="19.5" thickBot="1" x14ac:dyDescent="0.3">
      <c r="B15" s="497"/>
      <c r="C15" s="349">
        <v>1</v>
      </c>
      <c r="D15" s="350">
        <v>2</v>
      </c>
      <c r="E15" s="350">
        <v>3</v>
      </c>
    </row>
    <row r="16" spans="1:6" x14ac:dyDescent="0.25">
      <c r="B16" s="241" t="s">
        <v>244</v>
      </c>
      <c r="C16" s="242">
        <f>C17+C19</f>
        <v>882638691</v>
      </c>
      <c r="D16" s="242">
        <f>D17+D19</f>
        <v>828437418</v>
      </c>
      <c r="E16" s="242">
        <f>E17+E19</f>
        <v>495111813.83999979</v>
      </c>
      <c r="F16" s="243"/>
    </row>
    <row r="17" spans="2:6" x14ac:dyDescent="0.25">
      <c r="B17" s="244" t="s">
        <v>151</v>
      </c>
      <c r="C17" s="245">
        <f>C18</f>
        <v>813154551</v>
      </c>
      <c r="D17" s="245">
        <f>D18</f>
        <v>758953278</v>
      </c>
      <c r="E17" s="245">
        <f>E18</f>
        <v>448789053.83999979</v>
      </c>
    </row>
    <row r="18" spans="2:6" x14ac:dyDescent="0.25">
      <c r="B18" s="246" t="s">
        <v>245</v>
      </c>
      <c r="C18" s="247">
        <v>813154551</v>
      </c>
      <c r="D18" s="247">
        <v>758953278</v>
      </c>
      <c r="E18" s="247">
        <v>448789053.83999979</v>
      </c>
    </row>
    <row r="19" spans="2:6" x14ac:dyDescent="0.25">
      <c r="B19" s="244" t="s">
        <v>154</v>
      </c>
      <c r="C19" s="245">
        <f>C20</f>
        <v>69484140</v>
      </c>
      <c r="D19" s="245">
        <f>D20</f>
        <v>69484140</v>
      </c>
      <c r="E19" s="245">
        <f>E20</f>
        <v>46322760</v>
      </c>
    </row>
    <row r="20" spans="2:6" x14ac:dyDescent="0.25">
      <c r="B20" s="246" t="s">
        <v>246</v>
      </c>
      <c r="C20" s="247">
        <v>69484140</v>
      </c>
      <c r="D20" s="247">
        <v>69484140</v>
      </c>
      <c r="E20" s="247">
        <v>46322760</v>
      </c>
    </row>
    <row r="21" spans="2:6" x14ac:dyDescent="0.25">
      <c r="B21" s="241" t="s">
        <v>155</v>
      </c>
      <c r="C21" s="242">
        <f t="shared" ref="C21:E22" si="0">C22</f>
        <v>243289105</v>
      </c>
      <c r="D21" s="242">
        <f t="shared" si="0"/>
        <v>289682141.43000001</v>
      </c>
      <c r="E21" s="242">
        <f t="shared" si="0"/>
        <v>159947001.34999996</v>
      </c>
      <c r="F21" s="243"/>
    </row>
    <row r="22" spans="2:6" x14ac:dyDescent="0.25">
      <c r="B22" s="244" t="s">
        <v>156</v>
      </c>
      <c r="C22" s="245">
        <f t="shared" si="0"/>
        <v>243289105</v>
      </c>
      <c r="D22" s="245">
        <f t="shared" si="0"/>
        <v>289682141.43000001</v>
      </c>
      <c r="E22" s="245">
        <f t="shared" si="0"/>
        <v>159947001.34999996</v>
      </c>
    </row>
    <row r="23" spans="2:6" x14ac:dyDescent="0.25">
      <c r="B23" s="246" t="s">
        <v>247</v>
      </c>
      <c r="C23" s="247">
        <v>243289105</v>
      </c>
      <c r="D23" s="247">
        <v>289682141.43000001</v>
      </c>
      <c r="E23" s="247">
        <v>159947001.34999996</v>
      </c>
    </row>
    <row r="24" spans="2:6" x14ac:dyDescent="0.25">
      <c r="B24" s="241" t="s">
        <v>170</v>
      </c>
      <c r="C24" s="242">
        <f>C25+C27+C29</f>
        <v>1026488236</v>
      </c>
      <c r="D24" s="242">
        <f>D25+D27+D29</f>
        <v>1109106020.3400002</v>
      </c>
      <c r="E24" s="242">
        <f>E25+E27+E29</f>
        <v>492400031.10000002</v>
      </c>
      <c r="F24" s="243"/>
    </row>
    <row r="25" spans="2:6" x14ac:dyDescent="0.25">
      <c r="B25" s="244" t="s">
        <v>172</v>
      </c>
      <c r="C25" s="245">
        <f>C26</f>
        <v>35070000</v>
      </c>
      <c r="D25" s="245">
        <f>D26</f>
        <v>62533366.060000002</v>
      </c>
      <c r="E25" s="245">
        <f>E26</f>
        <v>4725827.37</v>
      </c>
    </row>
    <row r="26" spans="2:6" x14ac:dyDescent="0.25">
      <c r="B26" s="246" t="s">
        <v>248</v>
      </c>
      <c r="C26" s="247">
        <v>35070000</v>
      </c>
      <c r="D26" s="247">
        <v>62533366.060000002</v>
      </c>
      <c r="E26" s="247">
        <v>4725827.37</v>
      </c>
    </row>
    <row r="27" spans="2:6" x14ac:dyDescent="0.25">
      <c r="B27" s="244" t="s">
        <v>175</v>
      </c>
      <c r="C27" s="245">
        <f>C28</f>
        <v>6692496</v>
      </c>
      <c r="D27" s="245">
        <f>D28</f>
        <v>24692486.989999998</v>
      </c>
      <c r="E27" s="245">
        <f>E28</f>
        <v>0</v>
      </c>
    </row>
    <row r="28" spans="2:6" x14ac:dyDescent="0.25">
      <c r="B28" s="246" t="s">
        <v>249</v>
      </c>
      <c r="C28" s="247">
        <v>6692496</v>
      </c>
      <c r="D28" s="247">
        <v>24692486.989999998</v>
      </c>
      <c r="E28" s="247">
        <v>0</v>
      </c>
    </row>
    <row r="29" spans="2:6" x14ac:dyDescent="0.25">
      <c r="B29" s="244" t="s">
        <v>176</v>
      </c>
      <c r="C29" s="245">
        <f>C30+C31+C32+C33</f>
        <v>984725740</v>
      </c>
      <c r="D29" s="245">
        <f>D30+D31+D32+D33</f>
        <v>1021880167.2900001</v>
      </c>
      <c r="E29" s="245">
        <f>E30+E31+E32+E33</f>
        <v>487674203.73000002</v>
      </c>
    </row>
    <row r="30" spans="2:6" x14ac:dyDescent="0.25">
      <c r="B30" s="246" t="s">
        <v>250</v>
      </c>
      <c r="C30" s="247">
        <v>224073001</v>
      </c>
      <c r="D30" s="247">
        <v>247208422.94</v>
      </c>
      <c r="E30" s="247">
        <v>115713765.66</v>
      </c>
    </row>
    <row r="31" spans="2:6" x14ac:dyDescent="0.25">
      <c r="B31" s="246" t="s">
        <v>251</v>
      </c>
      <c r="C31" s="247">
        <v>112471764</v>
      </c>
      <c r="D31" s="247">
        <v>112861764</v>
      </c>
      <c r="E31" s="247">
        <v>35546992.130000003</v>
      </c>
    </row>
    <row r="32" spans="2:6" x14ac:dyDescent="0.25">
      <c r="B32" s="246" t="s">
        <v>252</v>
      </c>
      <c r="C32" s="247">
        <v>253359525</v>
      </c>
      <c r="D32" s="247">
        <v>241811494.48000002</v>
      </c>
      <c r="E32" s="247">
        <v>89072634.399999976</v>
      </c>
    </row>
    <row r="33" spans="2:5" x14ac:dyDescent="0.25">
      <c r="B33" s="246" t="s">
        <v>253</v>
      </c>
      <c r="C33" s="247">
        <v>394821450</v>
      </c>
      <c r="D33" s="247">
        <v>419998485.87</v>
      </c>
      <c r="E33" s="247">
        <v>247340811.54000002</v>
      </c>
    </row>
    <row r="34" spans="2:5" ht="18.75" x14ac:dyDescent="0.3">
      <c r="B34" s="351" t="s">
        <v>254</v>
      </c>
      <c r="C34" s="352">
        <f>C16+C21+C24</f>
        <v>2152416032</v>
      </c>
      <c r="D34" s="352">
        <f>D16+D21+D24</f>
        <v>2227225579.7700005</v>
      </c>
      <c r="E34" s="352">
        <f>E16+E21+E24</f>
        <v>1147458846.29</v>
      </c>
    </row>
    <row r="36" spans="2:5" ht="15.75" x14ac:dyDescent="0.25">
      <c r="B36" s="394" t="s">
        <v>255</v>
      </c>
    </row>
    <row r="37" spans="2:5" x14ac:dyDescent="0.25">
      <c r="B37" s="151" t="s">
        <v>256</v>
      </c>
    </row>
    <row r="38" spans="2:5" s="248" customFormat="1" ht="58.9" customHeight="1" x14ac:dyDescent="0.25">
      <c r="B38" s="452" t="s">
        <v>257</v>
      </c>
      <c r="C38" s="452"/>
      <c r="D38" s="452"/>
      <c r="E38" s="452"/>
    </row>
    <row r="39" spans="2:5" ht="15.75" x14ac:dyDescent="0.25">
      <c r="B39" s="249" t="s">
        <v>258</v>
      </c>
    </row>
  </sheetData>
  <mergeCells count="11">
    <mergeCell ref="B38:E38"/>
    <mergeCell ref="B2:C2"/>
    <mergeCell ref="B3:C3"/>
    <mergeCell ref="B4:C4"/>
    <mergeCell ref="B7:C7"/>
    <mergeCell ref="B8:C8"/>
    <mergeCell ref="B12:B15"/>
    <mergeCell ref="C12:E12"/>
    <mergeCell ref="C13:C14"/>
    <mergeCell ref="D13:D14"/>
    <mergeCell ref="E13:E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BA18-F0F0-48B3-A0C8-9B5D407CBD01}">
  <dimension ref="A1:N80"/>
  <sheetViews>
    <sheetView showGridLines="0" zoomScale="60" zoomScaleNormal="60" workbookViewId="0">
      <selection activeCell="J69" sqref="J69"/>
    </sheetView>
  </sheetViews>
  <sheetFormatPr baseColWidth="10" defaultColWidth="11.5703125" defaultRowHeight="15" x14ac:dyDescent="0.25"/>
  <cols>
    <col min="1" max="1" width="11.5703125" style="72"/>
    <col min="2" max="2" width="87.85546875" style="72" customWidth="1"/>
    <col min="3" max="4" width="24.7109375" style="72" customWidth="1"/>
    <col min="5" max="5" width="32.7109375" style="72" customWidth="1"/>
    <col min="6" max="6" width="19.42578125" style="72" customWidth="1"/>
    <col min="7" max="7" width="22.5703125" style="72" customWidth="1"/>
    <col min="8" max="8" width="20.42578125" style="72" customWidth="1"/>
    <col min="9" max="9" width="19.85546875" style="72" bestFit="1" customWidth="1"/>
    <col min="10" max="10" width="11.5703125" style="72"/>
    <col min="11" max="11" width="0" style="72" hidden="1" customWidth="1"/>
    <col min="12" max="12" width="11.5703125" style="72"/>
    <col min="13" max="13" width="37.7109375" style="72" bestFit="1" customWidth="1"/>
    <col min="14" max="14" width="21.5703125" style="72" customWidth="1"/>
    <col min="15" max="16384" width="11.5703125" style="72"/>
  </cols>
  <sheetData>
    <row r="1" spans="1:14" s="152" customFormat="1" ht="21" x14ac:dyDescent="0.35"/>
    <row r="2" spans="1:14" s="152" customFormat="1" ht="21" x14ac:dyDescent="0.35">
      <c r="A2" s="430" t="s">
        <v>0</v>
      </c>
      <c r="B2" s="430"/>
      <c r="C2" s="430"/>
      <c r="D2" s="430"/>
      <c r="E2" s="430"/>
      <c r="F2" s="430"/>
      <c r="G2" s="430"/>
      <c r="H2" s="430"/>
      <c r="I2" s="430"/>
      <c r="J2" s="430"/>
      <c r="K2" s="430"/>
      <c r="L2" s="430"/>
    </row>
    <row r="3" spans="1:14" s="152" customFormat="1" ht="21" x14ac:dyDescent="0.35">
      <c r="A3" s="430" t="s">
        <v>1</v>
      </c>
      <c r="B3" s="430"/>
      <c r="C3" s="430"/>
      <c r="D3" s="430"/>
      <c r="E3" s="430"/>
      <c r="F3" s="430"/>
      <c r="G3" s="430"/>
      <c r="H3" s="430"/>
      <c r="I3" s="430"/>
      <c r="J3" s="430"/>
      <c r="K3" s="430"/>
      <c r="L3" s="430"/>
    </row>
    <row r="4" spans="1:14" s="152" customFormat="1" ht="21" x14ac:dyDescent="0.35">
      <c r="A4" s="431" t="s">
        <v>2</v>
      </c>
      <c r="B4" s="431"/>
      <c r="C4" s="431"/>
      <c r="D4" s="431"/>
      <c r="E4" s="431"/>
      <c r="F4" s="431"/>
      <c r="G4" s="431"/>
      <c r="H4" s="431"/>
      <c r="I4" s="431"/>
      <c r="J4" s="431"/>
      <c r="K4" s="431"/>
      <c r="L4" s="431"/>
    </row>
    <row r="5" spans="1:14" s="152" customFormat="1" ht="21" x14ac:dyDescent="0.35">
      <c r="B5" s="153"/>
      <c r="C5" s="153"/>
      <c r="D5" s="153"/>
      <c r="E5" s="153"/>
      <c r="F5" s="153"/>
      <c r="G5" s="153"/>
      <c r="H5" s="153"/>
      <c r="I5" s="153"/>
      <c r="J5" s="153"/>
      <c r="K5" s="153"/>
      <c r="L5" s="153"/>
    </row>
    <row r="6" spans="1:14" s="152" customFormat="1" ht="21" x14ac:dyDescent="0.35">
      <c r="B6" s="153"/>
      <c r="C6" s="153"/>
      <c r="D6" s="153"/>
      <c r="E6" s="153"/>
      <c r="F6" s="153"/>
      <c r="G6" s="153"/>
      <c r="H6" s="153"/>
      <c r="I6" s="153"/>
      <c r="J6" s="153"/>
      <c r="K6" s="153"/>
      <c r="L6" s="153"/>
    </row>
    <row r="7" spans="1:14" s="152" customFormat="1" ht="21" x14ac:dyDescent="0.35">
      <c r="A7" s="478" t="s">
        <v>259</v>
      </c>
      <c r="B7" s="478"/>
      <c r="C7" s="478"/>
      <c r="D7" s="478"/>
      <c r="E7" s="478"/>
      <c r="F7" s="478"/>
      <c r="G7" s="478"/>
      <c r="H7" s="478"/>
      <c r="I7" s="478"/>
      <c r="J7" s="478"/>
      <c r="K7" s="478"/>
      <c r="L7" s="478"/>
    </row>
    <row r="8" spans="1:14" s="152" customFormat="1" ht="21" x14ac:dyDescent="0.35">
      <c r="A8" s="433" t="s">
        <v>5</v>
      </c>
      <c r="B8" s="433"/>
      <c r="C8" s="433"/>
      <c r="D8" s="433"/>
      <c r="E8" s="433"/>
      <c r="F8" s="433"/>
      <c r="G8" s="433"/>
      <c r="H8" s="433"/>
      <c r="I8" s="433"/>
      <c r="J8" s="433"/>
      <c r="K8" s="433"/>
      <c r="L8" s="433"/>
    </row>
    <row r="9" spans="1:14" ht="15.75" thickBot="1" x14ac:dyDescent="0.3">
      <c r="C9" s="156"/>
      <c r="D9" s="156"/>
      <c r="E9" s="156"/>
      <c r="F9" s="156"/>
      <c r="G9" s="156"/>
      <c r="H9" s="156"/>
      <c r="I9" s="156"/>
    </row>
    <row r="10" spans="1:14" ht="19.149999999999999" customHeight="1" thickBot="1" x14ac:dyDescent="0.35">
      <c r="B10" s="457" t="s">
        <v>7</v>
      </c>
      <c r="C10" s="505">
        <v>2025</v>
      </c>
      <c r="D10" s="505"/>
      <c r="E10" s="505"/>
      <c r="F10" s="505"/>
      <c r="G10" s="505"/>
      <c r="H10" s="505"/>
      <c r="I10" s="449" t="s">
        <v>191</v>
      </c>
      <c r="M10" s="250"/>
      <c r="N10" s="250"/>
    </row>
    <row r="11" spans="1:14" s="160" customFormat="1" ht="24.6" customHeight="1" thickBot="1" x14ac:dyDescent="0.3">
      <c r="B11" s="458"/>
      <c r="C11" s="441" t="s">
        <v>11</v>
      </c>
      <c r="D11" s="435" t="s">
        <v>12</v>
      </c>
      <c r="E11" s="435" t="s">
        <v>243</v>
      </c>
      <c r="F11" s="435" t="s">
        <v>260</v>
      </c>
      <c r="G11" s="435" t="s">
        <v>261</v>
      </c>
      <c r="H11" s="487" t="s">
        <v>262</v>
      </c>
      <c r="I11" s="449"/>
      <c r="M11" s="251" t="s">
        <v>6</v>
      </c>
      <c r="N11" s="252">
        <v>7968099000000</v>
      </c>
    </row>
    <row r="12" spans="1:14" ht="14.45" customHeight="1" x14ac:dyDescent="0.25">
      <c r="B12" s="458"/>
      <c r="C12" s="450"/>
      <c r="D12" s="436"/>
      <c r="E12" s="436"/>
      <c r="F12" s="436"/>
      <c r="G12" s="436"/>
      <c r="H12" s="449"/>
      <c r="I12" s="449"/>
    </row>
    <row r="13" spans="1:14" ht="14.45" customHeight="1" thickBot="1" x14ac:dyDescent="0.3">
      <c r="B13" s="458"/>
      <c r="C13" s="442"/>
      <c r="D13" s="437"/>
      <c r="E13" s="437"/>
      <c r="F13" s="437"/>
      <c r="G13" s="437"/>
      <c r="H13" s="451"/>
      <c r="I13" s="451"/>
    </row>
    <row r="14" spans="1:14" ht="22.9" customHeight="1" thickBot="1" x14ac:dyDescent="0.3">
      <c r="B14" s="459"/>
      <c r="C14" s="166">
        <v>1</v>
      </c>
      <c r="D14" s="166">
        <v>2</v>
      </c>
      <c r="E14" s="166">
        <v>3</v>
      </c>
      <c r="F14" s="167">
        <v>4</v>
      </c>
      <c r="G14" s="161">
        <v>5</v>
      </c>
      <c r="H14" s="166" t="s">
        <v>263</v>
      </c>
      <c r="I14" s="165" t="s">
        <v>264</v>
      </c>
      <c r="J14" s="184"/>
      <c r="N14" s="140"/>
    </row>
    <row r="15" spans="1:14" ht="20.25" x14ac:dyDescent="0.25">
      <c r="B15" s="253" t="s">
        <v>150</v>
      </c>
      <c r="C15" s="254">
        <f>C16</f>
        <v>1400429350</v>
      </c>
      <c r="D15" s="254">
        <f>D16</f>
        <v>0</v>
      </c>
      <c r="E15" s="254">
        <f>E16</f>
        <v>662631430.46999979</v>
      </c>
      <c r="F15" s="255">
        <f>F16</f>
        <v>662631430.46999979</v>
      </c>
      <c r="G15" s="255"/>
      <c r="H15" s="254">
        <f>F15-G15</f>
        <v>662631430.46999979</v>
      </c>
      <c r="I15" s="256">
        <f>E15/$N$11</f>
        <v>8.3160541864502416E-5</v>
      </c>
      <c r="J15" s="257"/>
      <c r="K15" s="184">
        <f>E15/$E$55</f>
        <v>6.678908855484127E-3</v>
      </c>
      <c r="N15" s="140"/>
    </row>
    <row r="16" spans="1:14" ht="20.25" x14ac:dyDescent="0.25">
      <c r="B16" s="258" t="s">
        <v>154</v>
      </c>
      <c r="C16" s="259">
        <f>C17</f>
        <v>1400429350</v>
      </c>
      <c r="D16" s="259"/>
      <c r="E16" s="259">
        <f>E17</f>
        <v>662631430.46999979</v>
      </c>
      <c r="F16" s="260">
        <f>+F17</f>
        <v>662631430.46999979</v>
      </c>
      <c r="G16" s="260"/>
      <c r="H16" s="259">
        <f t="shared" ref="H16:H54" si="0">F16-G16</f>
        <v>662631430.46999979</v>
      </c>
      <c r="I16" s="261">
        <f t="shared" ref="I16:I54" si="1">E16/$N$11</f>
        <v>8.3160541864502416E-5</v>
      </c>
      <c r="N16" s="140"/>
    </row>
    <row r="17" spans="2:14" ht="21" thickBot="1" x14ac:dyDescent="0.3">
      <c r="B17" s="262" t="s">
        <v>265</v>
      </c>
      <c r="C17" s="263">
        <v>1400429350</v>
      </c>
      <c r="D17" s="263">
        <v>1281177501.3599999</v>
      </c>
      <c r="E17" s="263">
        <v>662631430.46999979</v>
      </c>
      <c r="F17" s="264">
        <f>$E17</f>
        <v>662631430.46999979</v>
      </c>
      <c r="G17" s="263"/>
      <c r="H17" s="263">
        <f t="shared" si="0"/>
        <v>662631430.46999979</v>
      </c>
      <c r="I17" s="265">
        <f t="shared" si="1"/>
        <v>8.3160541864502416E-5</v>
      </c>
      <c r="K17" s="266"/>
      <c r="N17" s="140"/>
    </row>
    <row r="18" spans="2:14" ht="20.25" x14ac:dyDescent="0.25">
      <c r="B18" s="253" t="s">
        <v>155</v>
      </c>
      <c r="C18" s="255">
        <f>C19+C22+C27+C29</f>
        <v>127066275334</v>
      </c>
      <c r="D18" s="255">
        <f>D19+D22+D27+D29</f>
        <v>124812698219.5</v>
      </c>
      <c r="E18" s="255">
        <f>E19+E22+E27+E29</f>
        <v>92940296668.119995</v>
      </c>
      <c r="F18" s="255">
        <f>F19+F22+F29</f>
        <v>18679360748.709999</v>
      </c>
      <c r="G18" s="255">
        <f>G19+G22+G29+G27</f>
        <v>74260935919.409988</v>
      </c>
      <c r="H18" s="255">
        <f t="shared" si="0"/>
        <v>-55581575170.699989</v>
      </c>
      <c r="I18" s="256">
        <f t="shared" si="1"/>
        <v>1.1664048936656032E-2</v>
      </c>
      <c r="J18" s="266"/>
      <c r="K18" s="266">
        <f>E18/$E$55</f>
        <v>0.93677984759603428</v>
      </c>
      <c r="N18" s="140"/>
    </row>
    <row r="19" spans="2:14" ht="20.25" x14ac:dyDescent="0.25">
      <c r="B19" s="258" t="s">
        <v>157</v>
      </c>
      <c r="C19" s="267">
        <f>C20+C21</f>
        <v>534076753</v>
      </c>
      <c r="D19" s="267"/>
      <c r="E19" s="267">
        <f>E20+E21</f>
        <v>94467217.450000003</v>
      </c>
      <c r="F19" s="267">
        <f>F21+F20</f>
        <v>94467217.450000003</v>
      </c>
      <c r="G19" s="267"/>
      <c r="H19" s="267">
        <f t="shared" si="0"/>
        <v>94467217.450000003</v>
      </c>
      <c r="I19" s="268">
        <f t="shared" si="1"/>
        <v>1.1855678179952333E-5</v>
      </c>
      <c r="K19" s="266"/>
    </row>
    <row r="20" spans="2:14" ht="40.5" x14ac:dyDescent="0.25">
      <c r="B20" s="269" t="s">
        <v>266</v>
      </c>
      <c r="C20" s="264">
        <v>252440000</v>
      </c>
      <c r="D20" s="264">
        <v>252440000</v>
      </c>
      <c r="E20" s="264">
        <v>0</v>
      </c>
      <c r="F20" s="264">
        <f>$E20</f>
        <v>0</v>
      </c>
      <c r="G20" s="264"/>
      <c r="H20" s="264">
        <f t="shared" si="0"/>
        <v>0</v>
      </c>
      <c r="I20" s="270">
        <f t="shared" si="1"/>
        <v>0</v>
      </c>
      <c r="K20" s="266"/>
    </row>
    <row r="21" spans="2:14" ht="20.25" x14ac:dyDescent="0.25">
      <c r="B21" s="269" t="s">
        <v>267</v>
      </c>
      <c r="C21" s="264">
        <v>281636753</v>
      </c>
      <c r="D21" s="264">
        <v>159476684.51999998</v>
      </c>
      <c r="E21" s="264">
        <v>94467217.450000003</v>
      </c>
      <c r="F21" s="264">
        <f>$E21</f>
        <v>94467217.450000003</v>
      </c>
      <c r="G21" s="264"/>
      <c r="H21" s="264">
        <f t="shared" si="0"/>
        <v>94467217.450000003</v>
      </c>
      <c r="I21" s="271">
        <f t="shared" si="1"/>
        <v>1.1855678179952333E-5</v>
      </c>
      <c r="K21" s="266"/>
    </row>
    <row r="22" spans="2:14" ht="20.25" x14ac:dyDescent="0.25">
      <c r="B22" s="272" t="s">
        <v>159</v>
      </c>
      <c r="C22" s="273">
        <f>C23+C24+C25+C26</f>
        <v>90444999546</v>
      </c>
      <c r="D22" s="273">
        <f>D23+D24+D25+D26</f>
        <v>88963841535.5</v>
      </c>
      <c r="E22" s="273">
        <f>E23+E24+E25+E26</f>
        <v>74837726979.479996</v>
      </c>
      <c r="F22" s="273">
        <f>SUM(F23:F26)</f>
        <v>1127982692.97</v>
      </c>
      <c r="G22" s="273">
        <f>SUM(G23:G26)</f>
        <v>73709744286.509995</v>
      </c>
      <c r="H22" s="273">
        <f t="shared" si="0"/>
        <v>-72581761593.539993</v>
      </c>
      <c r="I22" s="274">
        <f t="shared" si="1"/>
        <v>9.3921683176225595E-3</v>
      </c>
      <c r="J22" s="275"/>
      <c r="K22" s="266"/>
    </row>
    <row r="23" spans="2:14" ht="20.25" x14ac:dyDescent="0.25">
      <c r="B23" s="269" t="s">
        <v>268</v>
      </c>
      <c r="C23" s="264">
        <v>670854956</v>
      </c>
      <c r="D23" s="264">
        <v>694909933</v>
      </c>
      <c r="E23" s="264">
        <v>316690908.80999994</v>
      </c>
      <c r="F23" s="264"/>
      <c r="G23" s="264">
        <f>$E23</f>
        <v>316690908.80999994</v>
      </c>
      <c r="H23" s="264">
        <f t="shared" si="0"/>
        <v>-316690908.80999994</v>
      </c>
      <c r="I23" s="271">
        <f t="shared" si="1"/>
        <v>3.9744851163370327E-5</v>
      </c>
      <c r="J23" s="275"/>
      <c r="K23" s="266"/>
    </row>
    <row r="24" spans="2:14" ht="20.25" x14ac:dyDescent="0.25">
      <c r="B24" s="276" t="s">
        <v>269</v>
      </c>
      <c r="C24" s="264">
        <v>84996417664</v>
      </c>
      <c r="D24" s="264">
        <v>84982559562.130005</v>
      </c>
      <c r="E24" s="264">
        <v>73393053377.699997</v>
      </c>
      <c r="F24" s="264"/>
      <c r="G24" s="264">
        <f>$E24</f>
        <v>73393053377.699997</v>
      </c>
      <c r="H24" s="264">
        <f>F24-G24</f>
        <v>-73393053377.699997</v>
      </c>
      <c r="I24" s="271">
        <f t="shared" si="1"/>
        <v>9.2108611323353275E-3</v>
      </c>
      <c r="J24" s="275"/>
      <c r="K24" s="266"/>
    </row>
    <row r="25" spans="2:14" ht="20.25" x14ac:dyDescent="0.25">
      <c r="B25" s="269" t="s">
        <v>270</v>
      </c>
      <c r="C25" s="264">
        <v>51500001</v>
      </c>
      <c r="D25" s="264">
        <v>50459601</v>
      </c>
      <c r="E25" s="264">
        <v>23353203.299999997</v>
      </c>
      <c r="F25" s="264">
        <f>+$E$25</f>
        <v>23353203.299999997</v>
      </c>
      <c r="G25" s="264"/>
      <c r="H25" s="264">
        <f t="shared" si="0"/>
        <v>23353203.299999997</v>
      </c>
      <c r="I25" s="271">
        <f t="shared" si="1"/>
        <v>2.930837493359457E-6</v>
      </c>
      <c r="K25" s="266"/>
    </row>
    <row r="26" spans="2:14" ht="40.5" x14ac:dyDescent="0.25">
      <c r="B26" s="269" t="s">
        <v>271</v>
      </c>
      <c r="C26" s="264">
        <v>4726226925</v>
      </c>
      <c r="D26" s="264">
        <v>3235912439.3699999</v>
      </c>
      <c r="E26" s="264">
        <v>1104629489.6700001</v>
      </c>
      <c r="F26" s="264">
        <f>+$E$26</f>
        <v>1104629489.6700001</v>
      </c>
      <c r="G26" s="264"/>
      <c r="H26" s="264">
        <f t="shared" si="0"/>
        <v>1104629489.6700001</v>
      </c>
      <c r="I26" s="271">
        <f t="shared" si="1"/>
        <v>1.3863149663050122E-4</v>
      </c>
      <c r="K26" s="266"/>
    </row>
    <row r="27" spans="2:14" ht="20.25" x14ac:dyDescent="0.25">
      <c r="B27" s="258" t="s">
        <v>160</v>
      </c>
      <c r="C27" s="273">
        <f>C28</f>
        <v>868707038</v>
      </c>
      <c r="D27" s="273">
        <f>D28</f>
        <v>928064687</v>
      </c>
      <c r="E27" s="273">
        <f>E28</f>
        <v>551191632.89999998</v>
      </c>
      <c r="F27" s="273"/>
      <c r="G27" s="273">
        <f>G28</f>
        <v>551191632.89999998</v>
      </c>
      <c r="H27" s="273">
        <f t="shared" si="0"/>
        <v>-551191632.89999998</v>
      </c>
      <c r="I27" s="274">
        <f t="shared" si="1"/>
        <v>6.9174797263437613E-5</v>
      </c>
      <c r="K27" s="266"/>
    </row>
    <row r="28" spans="2:14" ht="20.25" x14ac:dyDescent="0.25">
      <c r="B28" s="277" t="s">
        <v>272</v>
      </c>
      <c r="C28" s="264">
        <v>868707038</v>
      </c>
      <c r="D28" s="264">
        <v>928064687</v>
      </c>
      <c r="E28" s="264">
        <v>551191632.89999998</v>
      </c>
      <c r="F28" s="264"/>
      <c r="G28" s="264">
        <f>$E28</f>
        <v>551191632.89999998</v>
      </c>
      <c r="H28" s="264">
        <f t="shared" si="0"/>
        <v>-551191632.89999998</v>
      </c>
      <c r="I28" s="271">
        <f t="shared" si="1"/>
        <v>6.9174797263437613E-5</v>
      </c>
      <c r="K28" s="266"/>
    </row>
    <row r="29" spans="2:14" ht="20.25" x14ac:dyDescent="0.25">
      <c r="B29" s="272" t="s">
        <v>162</v>
      </c>
      <c r="C29" s="273">
        <f>C30</f>
        <v>35218491997</v>
      </c>
      <c r="D29" s="273">
        <f>D30</f>
        <v>34920791997</v>
      </c>
      <c r="E29" s="273">
        <f>E30</f>
        <v>17456910838.290001</v>
      </c>
      <c r="F29" s="273">
        <f>F30</f>
        <v>17456910838.290001</v>
      </c>
      <c r="G29" s="273"/>
      <c r="H29" s="273">
        <f t="shared" si="0"/>
        <v>17456910838.290001</v>
      </c>
      <c r="I29" s="278">
        <f t="shared" si="1"/>
        <v>2.1908501435900837E-3</v>
      </c>
      <c r="K29" s="266"/>
    </row>
    <row r="30" spans="2:14" ht="21" thickBot="1" x14ac:dyDescent="0.3">
      <c r="B30" s="279" t="s">
        <v>273</v>
      </c>
      <c r="C30" s="171">
        <v>35218491997</v>
      </c>
      <c r="D30" s="171">
        <v>34920791997</v>
      </c>
      <c r="E30" s="171">
        <v>17456910838.290001</v>
      </c>
      <c r="F30" s="171">
        <f>+$E$30</f>
        <v>17456910838.290001</v>
      </c>
      <c r="G30" s="171"/>
      <c r="H30" s="171">
        <f t="shared" si="0"/>
        <v>17456910838.290001</v>
      </c>
      <c r="I30" s="228">
        <f t="shared" si="1"/>
        <v>2.1908501435900837E-3</v>
      </c>
      <c r="K30" s="266"/>
    </row>
    <row r="31" spans="2:14" ht="20.25" x14ac:dyDescent="0.25">
      <c r="B31" s="253" t="s">
        <v>166</v>
      </c>
      <c r="C31" s="255">
        <f>C32+C35+C46</f>
        <v>13678780962</v>
      </c>
      <c r="D31" s="255">
        <v>13033134734.77</v>
      </c>
      <c r="E31" s="255">
        <v>5609599697.1600008</v>
      </c>
      <c r="F31" s="255">
        <f>F32+F35+F46</f>
        <v>5597269647.04</v>
      </c>
      <c r="G31" s="255">
        <f>G35</f>
        <v>12330050.120000001</v>
      </c>
      <c r="H31" s="255">
        <f t="shared" si="0"/>
        <v>5584939596.9200001</v>
      </c>
      <c r="I31" s="256">
        <f t="shared" si="1"/>
        <v>7.0400727917160682E-4</v>
      </c>
      <c r="J31" s="266"/>
      <c r="K31" s="266">
        <f>E31/$E$55</f>
        <v>5.6541243548481598E-2</v>
      </c>
      <c r="L31" s="184"/>
    </row>
    <row r="32" spans="2:14" ht="20.25" x14ac:dyDescent="0.25">
      <c r="B32" s="280" t="s">
        <v>167</v>
      </c>
      <c r="C32" s="260">
        <f>C33+C34</f>
        <v>314564125</v>
      </c>
      <c r="D32" s="260">
        <f>D33+D34</f>
        <v>292104004</v>
      </c>
      <c r="E32" s="260">
        <f>E33+E34</f>
        <v>139061818.25999999</v>
      </c>
      <c r="F32" s="260">
        <f>$E32</f>
        <v>139061818.25999999</v>
      </c>
      <c r="G32" s="260"/>
      <c r="H32" s="260">
        <f t="shared" si="0"/>
        <v>139061818.25999999</v>
      </c>
      <c r="I32" s="261">
        <f t="shared" si="1"/>
        <v>1.7452320592402277E-5</v>
      </c>
      <c r="J32" s="266"/>
      <c r="K32" s="184">
        <f>E32/$E$31</f>
        <v>2.4789971792533342E-2</v>
      </c>
    </row>
    <row r="33" spans="2:11" ht="20.25" x14ac:dyDescent="0.25">
      <c r="B33" s="269" t="s">
        <v>274</v>
      </c>
      <c r="C33" s="264">
        <v>225042000</v>
      </c>
      <c r="D33" s="264">
        <v>149042000</v>
      </c>
      <c r="E33" s="264">
        <v>97320999.980000004</v>
      </c>
      <c r="F33" s="264">
        <f>$E33</f>
        <v>97320999.980000004</v>
      </c>
      <c r="G33" s="264"/>
      <c r="H33" s="264">
        <f t="shared" si="0"/>
        <v>97320999.980000004</v>
      </c>
      <c r="I33" s="270">
        <f t="shared" si="1"/>
        <v>1.2213829168036191E-5</v>
      </c>
      <c r="J33" s="266"/>
    </row>
    <row r="34" spans="2:11" ht="40.5" x14ac:dyDescent="0.25">
      <c r="B34" s="279" t="s">
        <v>275</v>
      </c>
      <c r="C34" s="264">
        <v>89522125</v>
      </c>
      <c r="D34" s="264">
        <v>143062004</v>
      </c>
      <c r="E34" s="264">
        <v>41740818.280000001</v>
      </c>
      <c r="F34" s="264">
        <f>$E34</f>
        <v>41740818.280000001</v>
      </c>
      <c r="G34" s="264"/>
      <c r="H34" s="264">
        <f t="shared" si="0"/>
        <v>41740818.280000001</v>
      </c>
      <c r="I34" s="270">
        <f t="shared" si="1"/>
        <v>5.2384914243660878E-6</v>
      </c>
      <c r="J34" s="266"/>
    </row>
    <row r="35" spans="2:11" ht="40.5" x14ac:dyDescent="0.25">
      <c r="B35" s="272" t="s">
        <v>168</v>
      </c>
      <c r="C35" s="273">
        <f>C36+C37+C38+C39+C40+C41+C42+C43+C44+C45</f>
        <v>8015229057</v>
      </c>
      <c r="D35" s="273">
        <f>D36+D37+D38+D39+D40+D41+D42+D43+D44+D45</f>
        <v>8038143507.4200001</v>
      </c>
      <c r="E35" s="273">
        <f>E36+E37+E38+E39+E40+E41+E42+E43+E44+E45</f>
        <v>3925396334.9299998</v>
      </c>
      <c r="F35" s="273">
        <f>SUM(F36:F45)</f>
        <v>3913066284.8099999</v>
      </c>
      <c r="G35" s="273">
        <f>SUM(G36:G45)</f>
        <v>12330050.120000001</v>
      </c>
      <c r="H35" s="273">
        <f t="shared" si="0"/>
        <v>3900736234.6900001</v>
      </c>
      <c r="I35" s="278">
        <f t="shared" si="1"/>
        <v>4.9263900146446474E-4</v>
      </c>
      <c r="J35" s="266"/>
      <c r="K35" s="266">
        <f>E35/$E$31</f>
        <v>0.69976407352512682</v>
      </c>
    </row>
    <row r="36" spans="2:11" ht="20.25" x14ac:dyDescent="0.25">
      <c r="B36" s="269" t="s">
        <v>276</v>
      </c>
      <c r="C36" s="264">
        <v>1130049719</v>
      </c>
      <c r="D36" s="264">
        <v>912889014.53999996</v>
      </c>
      <c r="E36" s="264">
        <v>98258578.310000002</v>
      </c>
      <c r="F36" s="264">
        <f>$E36</f>
        <v>98258578.310000002</v>
      </c>
      <c r="G36" s="264"/>
      <c r="H36" s="264">
        <f t="shared" si="0"/>
        <v>98258578.310000002</v>
      </c>
      <c r="I36" s="270">
        <f t="shared" si="1"/>
        <v>1.2331495669167765E-5</v>
      </c>
      <c r="J36" s="266"/>
    </row>
    <row r="37" spans="2:11" ht="20.25" x14ac:dyDescent="0.25">
      <c r="B37" s="279" t="s">
        <v>277</v>
      </c>
      <c r="C37" s="264">
        <v>320091495</v>
      </c>
      <c r="D37" s="264">
        <v>277782206</v>
      </c>
      <c r="E37" s="264">
        <v>110084974.64000002</v>
      </c>
      <c r="F37" s="264">
        <f t="shared" ref="F37:F42" si="2">$E37</f>
        <v>110084974.64000002</v>
      </c>
      <c r="G37" s="264"/>
      <c r="H37" s="264">
        <f t="shared" si="0"/>
        <v>110084974.64000002</v>
      </c>
      <c r="I37" s="270">
        <f t="shared" si="1"/>
        <v>1.3815713715404391E-5</v>
      </c>
      <c r="J37" s="266"/>
    </row>
    <row r="38" spans="2:11" ht="20.25" x14ac:dyDescent="0.25">
      <c r="B38" s="269" t="s">
        <v>278</v>
      </c>
      <c r="C38" s="264">
        <v>8409716</v>
      </c>
      <c r="D38" s="264">
        <v>25204772.460000001</v>
      </c>
      <c r="E38" s="264">
        <v>4068910.6999999993</v>
      </c>
      <c r="F38" s="264">
        <f t="shared" si="2"/>
        <v>4068910.6999999993</v>
      </c>
      <c r="G38" s="264"/>
      <c r="H38" s="264">
        <f t="shared" si="0"/>
        <v>4068910.6999999993</v>
      </c>
      <c r="I38" s="270">
        <f t="shared" si="1"/>
        <v>5.1065011867949929E-7</v>
      </c>
      <c r="J38" s="266"/>
    </row>
    <row r="39" spans="2:11" ht="20.25" x14ac:dyDescent="0.25">
      <c r="B39" s="269" t="s">
        <v>279</v>
      </c>
      <c r="C39" s="264">
        <v>1338168834</v>
      </c>
      <c r="D39" s="264">
        <v>1086718412</v>
      </c>
      <c r="E39" s="264">
        <v>564518834.97000003</v>
      </c>
      <c r="F39" s="264">
        <f t="shared" si="2"/>
        <v>564518834.97000003</v>
      </c>
      <c r="G39" s="264"/>
      <c r="H39" s="264">
        <f t="shared" si="0"/>
        <v>564518834.97000003</v>
      </c>
      <c r="I39" s="270">
        <f t="shared" si="1"/>
        <v>7.0847367103496088E-5</v>
      </c>
      <c r="J39" s="266"/>
    </row>
    <row r="40" spans="2:11" ht="20.25" x14ac:dyDescent="0.25">
      <c r="B40" s="269" t="s">
        <v>280</v>
      </c>
      <c r="C40" s="171">
        <v>2031451113</v>
      </c>
      <c r="D40" s="171">
        <v>1863894458</v>
      </c>
      <c r="E40" s="171">
        <v>977081897.57999992</v>
      </c>
      <c r="F40" s="264">
        <f t="shared" si="2"/>
        <v>977081897.57999992</v>
      </c>
      <c r="G40" s="178"/>
      <c r="H40" s="171">
        <f t="shared" si="0"/>
        <v>977081897.57999992</v>
      </c>
      <c r="I40" s="281">
        <f t="shared" si="1"/>
        <v>1.2262421658917641E-4</v>
      </c>
      <c r="J40" s="266"/>
    </row>
    <row r="41" spans="2:11" ht="20.25" x14ac:dyDescent="0.25">
      <c r="B41" s="269" t="s">
        <v>281</v>
      </c>
      <c r="C41" s="264">
        <v>101411794</v>
      </c>
      <c r="D41" s="264">
        <v>106411794</v>
      </c>
      <c r="E41" s="264">
        <v>57368447.519999996</v>
      </c>
      <c r="F41" s="264">
        <f t="shared" si="2"/>
        <v>57368447.519999996</v>
      </c>
      <c r="G41" s="171"/>
      <c r="H41" s="264">
        <f t="shared" si="0"/>
        <v>57368447.519999996</v>
      </c>
      <c r="I41" s="270">
        <f t="shared" si="1"/>
        <v>7.1997659065229987E-6</v>
      </c>
      <c r="J41" s="266"/>
    </row>
    <row r="42" spans="2:11" ht="40.5" x14ac:dyDescent="0.25">
      <c r="B42" s="279" t="s">
        <v>282</v>
      </c>
      <c r="C42" s="264">
        <v>1000000</v>
      </c>
      <c r="D42" s="171">
        <v>1000000</v>
      </c>
      <c r="E42" s="171">
        <v>0</v>
      </c>
      <c r="F42" s="264">
        <f t="shared" si="2"/>
        <v>0</v>
      </c>
      <c r="G42" s="264"/>
      <c r="H42" s="264">
        <f t="shared" si="0"/>
        <v>0</v>
      </c>
      <c r="I42" s="282">
        <f t="shared" si="1"/>
        <v>0</v>
      </c>
      <c r="J42" s="266"/>
    </row>
    <row r="43" spans="2:11" ht="40.5" x14ac:dyDescent="0.25">
      <c r="B43" s="269" t="s">
        <v>283</v>
      </c>
      <c r="C43" s="264">
        <v>30547779</v>
      </c>
      <c r="D43" s="264">
        <v>45952581</v>
      </c>
      <c r="E43" s="264">
        <v>12330050.120000001</v>
      </c>
      <c r="F43" s="264"/>
      <c r="G43" s="264">
        <f>$E43</f>
        <v>12330050.120000001</v>
      </c>
      <c r="H43" s="264">
        <f t="shared" si="0"/>
        <v>-12330050.120000001</v>
      </c>
      <c r="I43" s="283">
        <f t="shared" si="1"/>
        <v>1.5474268228846053E-6</v>
      </c>
      <c r="J43" s="266"/>
    </row>
    <row r="44" spans="2:11" ht="40.5" x14ac:dyDescent="0.25">
      <c r="B44" s="269" t="s">
        <v>284</v>
      </c>
      <c r="C44" s="264">
        <v>12000000</v>
      </c>
      <c r="D44" s="264">
        <v>12700000</v>
      </c>
      <c r="E44" s="264">
        <v>12636509.539999999</v>
      </c>
      <c r="F44" s="264">
        <f>$E44</f>
        <v>12636509.539999999</v>
      </c>
      <c r="G44" s="264"/>
      <c r="H44" s="264">
        <f t="shared" si="0"/>
        <v>12636509.539999999</v>
      </c>
      <c r="I44" s="281">
        <f t="shared" si="1"/>
        <v>1.5858876176111766E-6</v>
      </c>
      <c r="J44" s="266"/>
    </row>
    <row r="45" spans="2:11" ht="40.5" x14ac:dyDescent="0.25">
      <c r="B45" s="269" t="s">
        <v>285</v>
      </c>
      <c r="C45" s="264">
        <v>3042098607</v>
      </c>
      <c r="D45" s="264">
        <v>3705590269.4200001</v>
      </c>
      <c r="E45" s="264">
        <v>2089048131.5500002</v>
      </c>
      <c r="F45" s="264">
        <f>$E45</f>
        <v>2089048131.5500002</v>
      </c>
      <c r="G45" s="178"/>
      <c r="H45" s="171">
        <f t="shared" si="0"/>
        <v>2089048131.5500002</v>
      </c>
      <c r="I45" s="222">
        <f t="shared" si="1"/>
        <v>2.6217647792152183E-4</v>
      </c>
      <c r="J45" s="266"/>
    </row>
    <row r="46" spans="2:11" ht="20.25" x14ac:dyDescent="0.25">
      <c r="B46" s="272" t="s">
        <v>169</v>
      </c>
      <c r="C46" s="273">
        <f>C47+C48+C49+C50+C51+C52+C53+C54</f>
        <v>5348987780</v>
      </c>
      <c r="D46" s="273">
        <f>D47+D48+D49+D50+D51+D52+D53+D54</f>
        <v>4702887223.3500004</v>
      </c>
      <c r="E46" s="273">
        <f>E47+E48+E49+E50+E51+E52+E53+E54</f>
        <v>1545141543.97</v>
      </c>
      <c r="F46" s="273">
        <f>SUM(F47:F54)</f>
        <v>1545141543.97</v>
      </c>
      <c r="G46" s="273"/>
      <c r="H46" s="284">
        <f t="shared" si="0"/>
        <v>1545141543.97</v>
      </c>
      <c r="I46" s="278">
        <f t="shared" si="1"/>
        <v>1.9391595711473967E-4</v>
      </c>
      <c r="J46" s="266"/>
      <c r="K46" s="184">
        <f>E46/$E$31</f>
        <v>0.27544595468233968</v>
      </c>
    </row>
    <row r="47" spans="2:11" ht="20.25" x14ac:dyDescent="0.25">
      <c r="B47" s="279" t="s">
        <v>286</v>
      </c>
      <c r="C47" s="178">
        <v>260177938</v>
      </c>
      <c r="D47" s="178">
        <v>306990775</v>
      </c>
      <c r="E47" s="171">
        <v>169293180.74000001</v>
      </c>
      <c r="F47" s="264">
        <f t="shared" ref="F47:F54" si="3">$E47</f>
        <v>169293180.74000001</v>
      </c>
      <c r="G47" s="264"/>
      <c r="H47" s="264">
        <f t="shared" si="0"/>
        <v>169293180.74000001</v>
      </c>
      <c r="I47" s="222">
        <f t="shared" si="1"/>
        <v>2.1246370149266469E-5</v>
      </c>
      <c r="J47" s="266"/>
    </row>
    <row r="48" spans="2:11" ht="25.9" customHeight="1" x14ac:dyDescent="0.25">
      <c r="B48" s="277" t="s">
        <v>287</v>
      </c>
      <c r="C48" s="178">
        <v>5548543</v>
      </c>
      <c r="D48" s="178">
        <v>5549461.7400000002</v>
      </c>
      <c r="E48" s="264">
        <v>3334538.98</v>
      </c>
      <c r="F48" s="264">
        <f t="shared" si="3"/>
        <v>3334538.98</v>
      </c>
      <c r="G48" s="178"/>
      <c r="H48" s="264">
        <f t="shared" si="0"/>
        <v>3334538.98</v>
      </c>
      <c r="I48" s="270">
        <f t="shared" si="1"/>
        <v>4.1848613828718742E-7</v>
      </c>
    </row>
    <row r="49" spans="2:9" ht="20.25" x14ac:dyDescent="0.25">
      <c r="B49" s="277" t="s">
        <v>288</v>
      </c>
      <c r="C49" s="178">
        <v>153296868</v>
      </c>
      <c r="D49" s="178">
        <v>157887618</v>
      </c>
      <c r="E49" s="264">
        <v>66025208.07</v>
      </c>
      <c r="F49" s="264">
        <f t="shared" si="3"/>
        <v>66025208.07</v>
      </c>
      <c r="G49" s="171"/>
      <c r="H49" s="171">
        <f t="shared" si="0"/>
        <v>66025208.07</v>
      </c>
      <c r="I49" s="222">
        <f t="shared" si="1"/>
        <v>8.2861932400689303E-6</v>
      </c>
    </row>
    <row r="50" spans="2:9" ht="20.25" x14ac:dyDescent="0.25">
      <c r="B50" s="277" t="s">
        <v>289</v>
      </c>
      <c r="C50" s="178">
        <v>17300000</v>
      </c>
      <c r="D50" s="178">
        <v>17300000</v>
      </c>
      <c r="E50" s="264">
        <v>1468508.89</v>
      </c>
      <c r="F50" s="264">
        <f t="shared" si="3"/>
        <v>1468508.89</v>
      </c>
      <c r="G50" s="285"/>
      <c r="H50" s="264">
        <f t="shared" si="0"/>
        <v>1468508.89</v>
      </c>
      <c r="I50" s="270">
        <f t="shared" si="1"/>
        <v>1.842985246543749E-7</v>
      </c>
    </row>
    <row r="51" spans="2:9" ht="20.25" x14ac:dyDescent="0.25">
      <c r="B51" s="277" t="s">
        <v>290</v>
      </c>
      <c r="C51" s="178">
        <v>4740902179</v>
      </c>
      <c r="D51" s="178">
        <v>3348038117.3499999</v>
      </c>
      <c r="E51" s="264">
        <v>1164207489.75</v>
      </c>
      <c r="F51" s="264">
        <f t="shared" si="3"/>
        <v>1164207489.75</v>
      </c>
      <c r="G51" s="178"/>
      <c r="H51" s="264">
        <f t="shared" si="0"/>
        <v>1164207489.75</v>
      </c>
      <c r="I51" s="270">
        <f t="shared" si="1"/>
        <v>1.4610856237478977E-4</v>
      </c>
    </row>
    <row r="52" spans="2:9" ht="20.25" x14ac:dyDescent="0.25">
      <c r="B52" s="277" t="s">
        <v>291</v>
      </c>
      <c r="C52" s="178">
        <v>6044676</v>
      </c>
      <c r="D52" s="178">
        <v>616857285</v>
      </c>
      <c r="E52" s="264">
        <v>46772481.550000004</v>
      </c>
      <c r="F52" s="264">
        <f t="shared" si="3"/>
        <v>46772481.550000004</v>
      </c>
      <c r="G52" s="178"/>
      <c r="H52" s="264">
        <f t="shared" si="0"/>
        <v>46772481.550000004</v>
      </c>
      <c r="I52" s="270">
        <f t="shared" si="1"/>
        <v>5.8699674225935197E-6</v>
      </c>
    </row>
    <row r="53" spans="2:9" ht="20.25" x14ac:dyDescent="0.25">
      <c r="B53" s="277" t="s">
        <v>292</v>
      </c>
      <c r="C53" s="178">
        <v>6553009</v>
      </c>
      <c r="D53" s="178">
        <v>5037253.68</v>
      </c>
      <c r="E53" s="264">
        <v>2824026.4899999998</v>
      </c>
      <c r="F53" s="264">
        <f t="shared" si="3"/>
        <v>2824026.4899999998</v>
      </c>
      <c r="G53" s="286"/>
      <c r="H53" s="171">
        <f t="shared" si="0"/>
        <v>2824026.4899999998</v>
      </c>
      <c r="I53" s="222">
        <f t="shared" si="1"/>
        <v>3.5441659171152365E-7</v>
      </c>
    </row>
    <row r="54" spans="2:9" ht="41.25" thickBot="1" x14ac:dyDescent="0.3">
      <c r="B54" s="277" t="s">
        <v>293</v>
      </c>
      <c r="C54" s="171">
        <v>159164567</v>
      </c>
      <c r="D54" s="171">
        <v>245226712.57999998</v>
      </c>
      <c r="E54" s="264">
        <v>91216109.499999985</v>
      </c>
      <c r="F54" s="264">
        <f t="shared" si="3"/>
        <v>91216109.499999985</v>
      </c>
      <c r="G54" s="178"/>
      <c r="H54" s="264">
        <f t="shared" si="0"/>
        <v>91216109.499999985</v>
      </c>
      <c r="I54" s="270">
        <f t="shared" si="1"/>
        <v>1.1447662673367886E-5</v>
      </c>
    </row>
    <row r="55" spans="2:9" ht="21" thickBot="1" x14ac:dyDescent="0.3">
      <c r="B55" s="180" t="s">
        <v>179</v>
      </c>
      <c r="C55" s="181">
        <f>C31+C18+C15</f>
        <v>142145485646</v>
      </c>
      <c r="D55" s="181">
        <f>D31+D18+D15</f>
        <v>137845832954.26999</v>
      </c>
      <c r="E55" s="181">
        <f>E31+E18+E15</f>
        <v>99212527795.75</v>
      </c>
      <c r="F55" s="181">
        <f>F31+F18+F15</f>
        <v>24939261826.220001</v>
      </c>
      <c r="G55" s="181">
        <f>G31+G18+G15</f>
        <v>74273265969.529984</v>
      </c>
      <c r="H55" s="181">
        <f>F55-G55</f>
        <v>-49334004143.309982</v>
      </c>
      <c r="I55" s="287">
        <f>E55/$N$11</f>
        <v>1.2451216757692143E-2</v>
      </c>
    </row>
    <row r="56" spans="2:9" ht="20.25" x14ac:dyDescent="0.25">
      <c r="E56" s="266"/>
      <c r="F56" s="288"/>
      <c r="G56" s="288"/>
      <c r="I56" s="288"/>
    </row>
    <row r="57" spans="2:9" x14ac:dyDescent="0.25">
      <c r="B57" s="150" t="s">
        <v>180</v>
      </c>
      <c r="E57" s="266"/>
      <c r="F57" s="289"/>
    </row>
    <row r="58" spans="2:9" x14ac:dyDescent="0.25">
      <c r="B58" s="183" t="s">
        <v>294</v>
      </c>
      <c r="F58" s="257"/>
      <c r="G58" s="266"/>
    </row>
    <row r="59" spans="2:9" x14ac:dyDescent="0.25">
      <c r="B59" s="151" t="s">
        <v>295</v>
      </c>
      <c r="F59" s="257"/>
      <c r="G59" s="266"/>
    </row>
    <row r="60" spans="2:9" ht="35.25" customHeight="1" x14ac:dyDescent="0.25">
      <c r="B60" s="504" t="s">
        <v>240</v>
      </c>
      <c r="C60" s="504"/>
      <c r="D60" s="504"/>
      <c r="E60" s="504"/>
      <c r="F60" s="504"/>
      <c r="G60" s="504"/>
      <c r="H60" s="504"/>
      <c r="I60" s="504"/>
    </row>
    <row r="61" spans="2:9" x14ac:dyDescent="0.25">
      <c r="B61" s="150" t="s">
        <v>138</v>
      </c>
      <c r="F61" s="266"/>
    </row>
    <row r="62" spans="2:9" x14ac:dyDescent="0.25">
      <c r="E62" s="290"/>
      <c r="F62" s="266"/>
    </row>
    <row r="67" spans="5:10" x14ac:dyDescent="0.25">
      <c r="E67" s="257"/>
    </row>
    <row r="69" spans="5:10" x14ac:dyDescent="0.25">
      <c r="H69" s="184"/>
    </row>
    <row r="70" spans="5:10" x14ac:dyDescent="0.25">
      <c r="I70" s="266"/>
      <c r="J70" s="266"/>
    </row>
    <row r="75" spans="5:10" x14ac:dyDescent="0.25">
      <c r="I75" s="291"/>
    </row>
    <row r="80" spans="5:10" x14ac:dyDescent="0.25">
      <c r="I80" s="266"/>
    </row>
  </sheetData>
  <mergeCells count="15">
    <mergeCell ref="E11:E13"/>
    <mergeCell ref="F11:F13"/>
    <mergeCell ref="G11:G13"/>
    <mergeCell ref="H11:H13"/>
    <mergeCell ref="B60:I60"/>
    <mergeCell ref="B10:B14"/>
    <mergeCell ref="C10:H10"/>
    <mergeCell ref="I10:I13"/>
    <mergeCell ref="C11:C13"/>
    <mergeCell ref="D11:D13"/>
    <mergeCell ref="A2:L2"/>
    <mergeCell ref="A3:L3"/>
    <mergeCell ref="A4:L4"/>
    <mergeCell ref="A7:L7"/>
    <mergeCell ref="A8:L8"/>
  </mergeCells>
  <pageMargins left="0.7" right="0.7" top="0.75" bottom="0.75" header="0.3" footer="0.3"/>
  <ignoredErrors>
    <ignoredError sqref="F35:F46" formula="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CF2A-718C-4716-A5FD-76BBD5EC58FF}">
  <dimension ref="C1:G205"/>
  <sheetViews>
    <sheetView showGridLines="0" workbookViewId="0">
      <selection activeCell="I209" sqref="I209"/>
    </sheetView>
  </sheetViews>
  <sheetFormatPr baseColWidth="10" defaultRowHeight="15" x14ac:dyDescent="0.25"/>
  <cols>
    <col min="1" max="1" width="11.42578125" style="140"/>
    <col min="2" max="2" width="6.7109375" style="140" customWidth="1"/>
    <col min="3" max="3" width="112.42578125" style="140" bestFit="1" customWidth="1"/>
    <col min="4" max="4" width="25.140625" style="140" bestFit="1" customWidth="1"/>
    <col min="5" max="5" width="26.7109375" style="140" bestFit="1" customWidth="1"/>
    <col min="6" max="6" width="13.85546875" style="140" bestFit="1" customWidth="1"/>
    <col min="7" max="7" width="15.7109375" style="140" customWidth="1"/>
    <col min="8" max="16384" width="11.42578125" style="140"/>
  </cols>
  <sheetData>
    <row r="1" spans="3:7" x14ac:dyDescent="0.25">
      <c r="C1" s="353"/>
      <c r="D1" s="353"/>
      <c r="E1" s="353"/>
      <c r="F1" s="353"/>
      <c r="G1" s="353"/>
    </row>
    <row r="2" spans="3:7" x14ac:dyDescent="0.25">
      <c r="C2" s="507" t="s">
        <v>0</v>
      </c>
      <c r="D2" s="507"/>
      <c r="E2" s="507"/>
      <c r="F2" s="507"/>
      <c r="G2" s="507"/>
    </row>
    <row r="3" spans="3:7" x14ac:dyDescent="0.25">
      <c r="C3" s="507" t="s">
        <v>1</v>
      </c>
      <c r="D3" s="507"/>
      <c r="E3" s="507"/>
      <c r="F3" s="507"/>
      <c r="G3" s="507"/>
    </row>
    <row r="4" spans="3:7" x14ac:dyDescent="0.25">
      <c r="C4" s="508" t="s">
        <v>2</v>
      </c>
      <c r="D4" s="508"/>
      <c r="E4" s="508"/>
      <c r="F4" s="508"/>
      <c r="G4" s="508"/>
    </row>
    <row r="5" spans="3:7" x14ac:dyDescent="0.25">
      <c r="C5" s="353"/>
      <c r="D5" s="353"/>
      <c r="E5" s="353"/>
      <c r="F5" s="353"/>
      <c r="G5" s="353"/>
    </row>
    <row r="6" spans="3:7" ht="15.75" x14ac:dyDescent="0.25">
      <c r="C6" s="509" t="s">
        <v>324</v>
      </c>
      <c r="D6" s="509"/>
      <c r="E6" s="509"/>
      <c r="F6" s="509"/>
      <c r="G6" s="509"/>
    </row>
    <row r="7" spans="3:7" ht="15.75" x14ac:dyDescent="0.25">
      <c r="C7" s="510" t="s">
        <v>325</v>
      </c>
      <c r="D7" s="510"/>
      <c r="E7" s="510"/>
      <c r="F7" s="510"/>
      <c r="G7" s="510"/>
    </row>
    <row r="8" spans="3:7" x14ac:dyDescent="0.25">
      <c r="C8" s="353"/>
      <c r="D8" s="353"/>
      <c r="E8" s="353"/>
      <c r="F8" s="353"/>
      <c r="G8" s="353"/>
    </row>
    <row r="10" spans="3:7" ht="15.75" thickBot="1" x14ac:dyDescent="0.3"/>
    <row r="11" spans="3:7" ht="14.45" customHeight="1" x14ac:dyDescent="0.25">
      <c r="C11" s="511" t="s">
        <v>7</v>
      </c>
      <c r="D11" s="513" t="s">
        <v>11</v>
      </c>
      <c r="E11" s="513" t="s">
        <v>12</v>
      </c>
      <c r="F11" s="513" t="s">
        <v>13</v>
      </c>
    </row>
    <row r="12" spans="3:7" x14ac:dyDescent="0.25">
      <c r="C12" s="512"/>
      <c r="D12" s="514"/>
      <c r="E12" s="514"/>
      <c r="F12" s="514"/>
    </row>
    <row r="13" spans="3:7" ht="15.75" thickBot="1" x14ac:dyDescent="0.3">
      <c r="C13" s="354" t="s">
        <v>326</v>
      </c>
      <c r="D13" s="515"/>
      <c r="E13" s="515"/>
      <c r="F13" s="515"/>
    </row>
    <row r="14" spans="3:7" x14ac:dyDescent="0.25">
      <c r="C14" s="355" t="s">
        <v>327</v>
      </c>
      <c r="D14" s="356">
        <v>1240428372056</v>
      </c>
      <c r="E14" s="356">
        <v>1244158639321.8801</v>
      </c>
      <c r="F14" s="356">
        <v>96574923095.26001</v>
      </c>
    </row>
    <row r="15" spans="3:7" x14ac:dyDescent="0.25">
      <c r="C15" s="244" t="s">
        <v>328</v>
      </c>
      <c r="D15" s="357">
        <v>1159747493169</v>
      </c>
      <c r="E15" s="357">
        <v>1161562808473.5801</v>
      </c>
      <c r="F15" s="357">
        <v>90483942097.979996</v>
      </c>
    </row>
    <row r="16" spans="3:7" x14ac:dyDescent="0.25">
      <c r="C16" s="358" t="s">
        <v>329</v>
      </c>
      <c r="D16" s="359">
        <v>382142018494</v>
      </c>
      <c r="E16" s="359">
        <v>382142018494</v>
      </c>
      <c r="F16" s="359">
        <v>31389105279.650002</v>
      </c>
    </row>
    <row r="17" spans="3:6" x14ac:dyDescent="0.25">
      <c r="C17" s="360" t="s">
        <v>330</v>
      </c>
      <c r="D17" s="361">
        <v>6884315172</v>
      </c>
      <c r="E17" s="361">
        <v>6884315172</v>
      </c>
      <c r="F17" s="361">
        <v>469000992.25999999</v>
      </c>
    </row>
    <row r="18" spans="3:6" x14ac:dyDescent="0.25">
      <c r="C18" s="360" t="s">
        <v>331</v>
      </c>
      <c r="D18" s="361">
        <v>99441978092</v>
      </c>
      <c r="E18" s="361">
        <v>99441978092</v>
      </c>
      <c r="F18" s="361">
        <v>8581579370.1599998</v>
      </c>
    </row>
    <row r="19" spans="3:6" x14ac:dyDescent="0.25">
      <c r="C19" s="360" t="s">
        <v>332</v>
      </c>
      <c r="D19" s="361">
        <v>8902919445</v>
      </c>
      <c r="E19" s="361">
        <v>8902919445</v>
      </c>
      <c r="F19" s="361">
        <v>746320252.58000004</v>
      </c>
    </row>
    <row r="20" spans="3:6" x14ac:dyDescent="0.25">
      <c r="C20" s="360" t="s">
        <v>333</v>
      </c>
      <c r="D20" s="361">
        <v>673880421</v>
      </c>
      <c r="E20" s="361">
        <v>673880421</v>
      </c>
      <c r="F20" s="361">
        <v>28499837.059999999</v>
      </c>
    </row>
    <row r="21" spans="3:6" x14ac:dyDescent="0.25">
      <c r="C21" s="360" t="s">
        <v>334</v>
      </c>
      <c r="D21" s="361">
        <v>17668168</v>
      </c>
      <c r="E21" s="361">
        <v>17668168</v>
      </c>
      <c r="F21" s="361">
        <v>4647081.5599999996</v>
      </c>
    </row>
    <row r="22" spans="3:6" x14ac:dyDescent="0.25">
      <c r="C22" s="360" t="s">
        <v>335</v>
      </c>
      <c r="D22" s="361">
        <v>1230039945</v>
      </c>
      <c r="E22" s="361">
        <v>1230039945</v>
      </c>
      <c r="F22" s="361">
        <v>97930920.620000005</v>
      </c>
    </row>
    <row r="23" spans="3:6" x14ac:dyDescent="0.25">
      <c r="C23" s="360" t="s">
        <v>336</v>
      </c>
      <c r="D23" s="361">
        <v>2230912661</v>
      </c>
      <c r="E23" s="361">
        <v>2230912661</v>
      </c>
      <c r="F23" s="361">
        <v>181667960.15000001</v>
      </c>
    </row>
    <row r="24" spans="3:6" x14ac:dyDescent="0.25">
      <c r="C24" s="360" t="s">
        <v>337</v>
      </c>
      <c r="D24" s="361">
        <v>7837692277</v>
      </c>
      <c r="E24" s="361">
        <v>7837692277</v>
      </c>
      <c r="F24" s="361">
        <v>784658171.19000006</v>
      </c>
    </row>
    <row r="25" spans="3:6" x14ac:dyDescent="0.25">
      <c r="C25" s="360" t="s">
        <v>338</v>
      </c>
      <c r="D25" s="361">
        <v>493158876</v>
      </c>
      <c r="E25" s="361">
        <v>493158876</v>
      </c>
      <c r="F25" s="361">
        <v>17612332.550000001</v>
      </c>
    </row>
    <row r="26" spans="3:6" x14ac:dyDescent="0.25">
      <c r="C26" s="360" t="s">
        <v>339</v>
      </c>
      <c r="D26" s="361">
        <v>171188988633</v>
      </c>
      <c r="E26" s="361">
        <v>171188988633</v>
      </c>
      <c r="F26" s="361">
        <v>14939668746.700001</v>
      </c>
    </row>
    <row r="27" spans="3:6" x14ac:dyDescent="0.25">
      <c r="C27" s="360" t="s">
        <v>340</v>
      </c>
      <c r="D27" s="361">
        <v>280452697</v>
      </c>
      <c r="E27" s="361">
        <v>280452697</v>
      </c>
      <c r="F27" s="361">
        <v>20358889.199999999</v>
      </c>
    </row>
    <row r="28" spans="3:6" x14ac:dyDescent="0.25">
      <c r="C28" s="360" t="s">
        <v>341</v>
      </c>
      <c r="D28" s="361">
        <v>106201181</v>
      </c>
      <c r="E28" s="361">
        <v>106201181</v>
      </c>
      <c r="F28" s="361">
        <v>9263272.8399999999</v>
      </c>
    </row>
    <row r="29" spans="3:6" x14ac:dyDescent="0.25">
      <c r="C29" s="360" t="s">
        <v>342</v>
      </c>
      <c r="D29" s="361">
        <v>1027213885</v>
      </c>
      <c r="E29" s="361">
        <v>1027213885</v>
      </c>
      <c r="F29" s="361">
        <v>101675107.83</v>
      </c>
    </row>
    <row r="30" spans="3:6" x14ac:dyDescent="0.25">
      <c r="C30" s="360" t="s">
        <v>343</v>
      </c>
      <c r="D30" s="361">
        <v>1653981537</v>
      </c>
      <c r="E30" s="361">
        <v>1653981537</v>
      </c>
      <c r="F30" s="361">
        <v>147753480.83000001</v>
      </c>
    </row>
    <row r="31" spans="3:6" x14ac:dyDescent="0.25">
      <c r="C31" s="360" t="s">
        <v>344</v>
      </c>
      <c r="D31" s="361">
        <v>3960747287</v>
      </c>
      <c r="E31" s="361">
        <v>3960747287</v>
      </c>
      <c r="F31" s="361">
        <v>0</v>
      </c>
    </row>
    <row r="32" spans="3:6" x14ac:dyDescent="0.25">
      <c r="C32" s="360" t="s">
        <v>345</v>
      </c>
      <c r="D32" s="361">
        <v>278584404</v>
      </c>
      <c r="E32" s="361">
        <v>278584404</v>
      </c>
      <c r="F32" s="361">
        <v>13959534.5</v>
      </c>
    </row>
    <row r="33" spans="3:6" x14ac:dyDescent="0.25">
      <c r="C33" s="360" t="s">
        <v>346</v>
      </c>
      <c r="D33" s="361">
        <v>766451012</v>
      </c>
      <c r="E33" s="361">
        <v>766451012</v>
      </c>
      <c r="F33" s="361">
        <v>90629630.780000001</v>
      </c>
    </row>
    <row r="34" spans="3:6" x14ac:dyDescent="0.25">
      <c r="C34" s="360" t="s">
        <v>347</v>
      </c>
      <c r="D34" s="361">
        <v>14344057270</v>
      </c>
      <c r="E34" s="361">
        <v>14344057270</v>
      </c>
      <c r="F34" s="361">
        <v>736774990.80999994</v>
      </c>
    </row>
    <row r="35" spans="3:6" x14ac:dyDescent="0.25">
      <c r="C35" s="360" t="s">
        <v>348</v>
      </c>
      <c r="D35" s="361">
        <v>8172819620</v>
      </c>
      <c r="E35" s="361">
        <v>8172819620</v>
      </c>
      <c r="F35" s="361">
        <v>566660705.28999996</v>
      </c>
    </row>
    <row r="36" spans="3:6" x14ac:dyDescent="0.25">
      <c r="C36" s="360" t="s">
        <v>349</v>
      </c>
      <c r="D36" s="361">
        <v>23650677252</v>
      </c>
      <c r="E36" s="361">
        <v>23650677252</v>
      </c>
      <c r="F36" s="361">
        <v>1982364648.8900001</v>
      </c>
    </row>
    <row r="37" spans="3:6" x14ac:dyDescent="0.25">
      <c r="C37" s="360" t="s">
        <v>350</v>
      </c>
      <c r="D37" s="361">
        <v>226049649</v>
      </c>
      <c r="E37" s="361">
        <v>226049649</v>
      </c>
      <c r="F37" s="361">
        <v>15322784.51</v>
      </c>
    </row>
    <row r="38" spans="3:6" x14ac:dyDescent="0.25">
      <c r="C38" s="360" t="s">
        <v>351</v>
      </c>
      <c r="D38" s="361">
        <v>36685569</v>
      </c>
      <c r="E38" s="361">
        <v>36685569</v>
      </c>
      <c r="F38" s="361">
        <v>3377932.56</v>
      </c>
    </row>
    <row r="39" spans="3:6" x14ac:dyDescent="0.25">
      <c r="C39" s="360" t="s">
        <v>352</v>
      </c>
      <c r="D39" s="361">
        <v>1216285415</v>
      </c>
      <c r="E39" s="361">
        <v>1216285415</v>
      </c>
      <c r="F39" s="361">
        <v>92728035.299999997</v>
      </c>
    </row>
    <row r="40" spans="3:6" x14ac:dyDescent="0.25">
      <c r="C40" s="360" t="s">
        <v>353</v>
      </c>
      <c r="D40" s="361">
        <v>20678178773</v>
      </c>
      <c r="E40" s="361">
        <v>20678178773</v>
      </c>
      <c r="F40" s="361">
        <v>1215838987.3099999</v>
      </c>
    </row>
    <row r="41" spans="3:6" x14ac:dyDescent="0.25">
      <c r="C41" s="360" t="s">
        <v>354</v>
      </c>
      <c r="D41" s="361">
        <v>3798203980</v>
      </c>
      <c r="E41" s="361">
        <v>3798203980</v>
      </c>
      <c r="F41" s="361">
        <v>222886377.75999999</v>
      </c>
    </row>
    <row r="42" spans="3:6" x14ac:dyDescent="0.25">
      <c r="C42" s="360" t="s">
        <v>355</v>
      </c>
      <c r="D42" s="361">
        <v>638701677</v>
      </c>
      <c r="E42" s="361">
        <v>638701677</v>
      </c>
      <c r="F42" s="361">
        <v>88309991.870000005</v>
      </c>
    </row>
    <row r="43" spans="3:6" x14ac:dyDescent="0.25">
      <c r="C43" s="360" t="s">
        <v>356</v>
      </c>
      <c r="D43" s="361">
        <v>2268606996</v>
      </c>
      <c r="E43" s="361">
        <v>2268606996</v>
      </c>
      <c r="F43" s="361">
        <v>216864571.66999999</v>
      </c>
    </row>
    <row r="44" spans="3:6" x14ac:dyDescent="0.25">
      <c r="C44" s="360" t="s">
        <v>357</v>
      </c>
      <c r="D44" s="361">
        <v>911899</v>
      </c>
      <c r="E44" s="361">
        <v>911899</v>
      </c>
      <c r="F44" s="361">
        <v>0</v>
      </c>
    </row>
    <row r="45" spans="3:6" x14ac:dyDescent="0.25">
      <c r="C45" s="360" t="s">
        <v>358</v>
      </c>
      <c r="D45" s="361">
        <v>6411278</v>
      </c>
      <c r="E45" s="361">
        <v>6411278</v>
      </c>
      <c r="F45" s="361">
        <v>208539.51999999999</v>
      </c>
    </row>
    <row r="46" spans="3:6" x14ac:dyDescent="0.25">
      <c r="C46" s="360" t="s">
        <v>359</v>
      </c>
      <c r="D46" s="361">
        <v>129243423</v>
      </c>
      <c r="E46" s="361">
        <v>129243423</v>
      </c>
      <c r="F46" s="361">
        <v>12542133.35</v>
      </c>
    </row>
    <row r="47" spans="3:6" x14ac:dyDescent="0.25">
      <c r="C47" s="358" t="s">
        <v>360</v>
      </c>
      <c r="D47" s="359">
        <v>62392105744</v>
      </c>
      <c r="E47" s="359">
        <v>64492105744</v>
      </c>
      <c r="F47" s="359">
        <v>4394551783.579999</v>
      </c>
    </row>
    <row r="48" spans="3:6" x14ac:dyDescent="0.25">
      <c r="C48" s="360" t="s">
        <v>361</v>
      </c>
      <c r="D48" s="361">
        <v>6785634401</v>
      </c>
      <c r="E48" s="361">
        <v>6785634401</v>
      </c>
      <c r="F48" s="361">
        <v>328075226.31</v>
      </c>
    </row>
    <row r="49" spans="3:6" x14ac:dyDescent="0.25">
      <c r="C49" s="360" t="s">
        <v>362</v>
      </c>
      <c r="D49" s="361">
        <v>12446710250</v>
      </c>
      <c r="E49" s="361">
        <v>12446710250</v>
      </c>
      <c r="F49" s="361">
        <v>310912914.24000001</v>
      </c>
    </row>
    <row r="50" spans="3:6" x14ac:dyDescent="0.25">
      <c r="C50" s="360" t="s">
        <v>363</v>
      </c>
      <c r="D50" s="361">
        <v>15479362567</v>
      </c>
      <c r="E50" s="361">
        <v>15479362567</v>
      </c>
      <c r="F50" s="361">
        <v>1158609734.8699999</v>
      </c>
    </row>
    <row r="51" spans="3:6" x14ac:dyDescent="0.25">
      <c r="C51" s="360" t="s">
        <v>364</v>
      </c>
      <c r="D51" s="361">
        <v>1448713637</v>
      </c>
      <c r="E51" s="361">
        <v>1448713637</v>
      </c>
      <c r="F51" s="361">
        <v>90036587.489999995</v>
      </c>
    </row>
    <row r="52" spans="3:6" x14ac:dyDescent="0.25">
      <c r="C52" s="360" t="s">
        <v>365</v>
      </c>
      <c r="D52" s="361">
        <v>2601519304</v>
      </c>
      <c r="E52" s="361">
        <v>2601519304</v>
      </c>
      <c r="F52" s="361">
        <v>195757856.06999999</v>
      </c>
    </row>
    <row r="53" spans="3:6" x14ac:dyDescent="0.25">
      <c r="C53" s="360" t="s">
        <v>366</v>
      </c>
      <c r="D53" s="361">
        <v>1770035768</v>
      </c>
      <c r="E53" s="361">
        <v>1770035768</v>
      </c>
      <c r="F53" s="361">
        <v>52546709.5</v>
      </c>
    </row>
    <row r="54" spans="3:6" x14ac:dyDescent="0.25">
      <c r="C54" s="360" t="s">
        <v>367</v>
      </c>
      <c r="D54" s="361">
        <v>88051454</v>
      </c>
      <c r="E54" s="361">
        <v>2188051454</v>
      </c>
      <c r="F54" s="361">
        <v>6729026</v>
      </c>
    </row>
    <row r="55" spans="3:6" x14ac:dyDescent="0.25">
      <c r="C55" s="360" t="s">
        <v>368</v>
      </c>
      <c r="D55" s="361">
        <v>19163894439</v>
      </c>
      <c r="E55" s="361">
        <v>19163894439</v>
      </c>
      <c r="F55" s="361">
        <v>1948543485.6099999</v>
      </c>
    </row>
    <row r="56" spans="3:6" x14ac:dyDescent="0.25">
      <c r="C56" s="360" t="s">
        <v>369</v>
      </c>
      <c r="D56" s="361">
        <v>312660043</v>
      </c>
      <c r="E56" s="361">
        <v>312660043</v>
      </c>
      <c r="F56" s="361">
        <v>23471343.02</v>
      </c>
    </row>
    <row r="57" spans="3:6" x14ac:dyDescent="0.25">
      <c r="C57" s="360" t="s">
        <v>370</v>
      </c>
      <c r="D57" s="361">
        <v>236077544</v>
      </c>
      <c r="E57" s="361">
        <v>236077544</v>
      </c>
      <c r="F57" s="361">
        <v>52882535.979999997</v>
      </c>
    </row>
    <row r="58" spans="3:6" x14ac:dyDescent="0.25">
      <c r="C58" s="360" t="s">
        <v>371</v>
      </c>
      <c r="D58" s="361">
        <v>814456600</v>
      </c>
      <c r="E58" s="361">
        <v>814456600</v>
      </c>
      <c r="F58" s="361">
        <v>115326934.40000001</v>
      </c>
    </row>
    <row r="59" spans="3:6" x14ac:dyDescent="0.25">
      <c r="C59" s="360" t="s">
        <v>372</v>
      </c>
      <c r="D59" s="361">
        <v>11261736</v>
      </c>
      <c r="E59" s="361">
        <v>11261736</v>
      </c>
      <c r="F59" s="361">
        <v>1400408.23</v>
      </c>
    </row>
    <row r="60" spans="3:6" x14ac:dyDescent="0.25">
      <c r="C60" s="360" t="s">
        <v>373</v>
      </c>
      <c r="D60" s="361">
        <v>299330349</v>
      </c>
      <c r="E60" s="361">
        <v>299330349</v>
      </c>
      <c r="F60" s="361">
        <v>23293309.600000001</v>
      </c>
    </row>
    <row r="61" spans="3:6" x14ac:dyDescent="0.25">
      <c r="C61" s="360" t="s">
        <v>374</v>
      </c>
      <c r="D61" s="361">
        <v>534543</v>
      </c>
      <c r="E61" s="361">
        <v>534543</v>
      </c>
      <c r="F61" s="361">
        <v>1760.16</v>
      </c>
    </row>
    <row r="62" spans="3:6" x14ac:dyDescent="0.25">
      <c r="C62" s="360" t="s">
        <v>375</v>
      </c>
      <c r="D62" s="361">
        <v>54989</v>
      </c>
      <c r="E62" s="361">
        <v>54989</v>
      </c>
      <c r="F62" s="361">
        <v>193.62</v>
      </c>
    </row>
    <row r="63" spans="3:6" x14ac:dyDescent="0.25">
      <c r="C63" s="360" t="s">
        <v>376</v>
      </c>
      <c r="D63" s="361">
        <v>20547562</v>
      </c>
      <c r="E63" s="361">
        <v>20547562</v>
      </c>
      <c r="F63" s="361">
        <v>8756050.25</v>
      </c>
    </row>
    <row r="64" spans="3:6" x14ac:dyDescent="0.25">
      <c r="C64" s="360" t="s">
        <v>377</v>
      </c>
      <c r="D64" s="361">
        <v>913260558</v>
      </c>
      <c r="E64" s="361">
        <v>913260558</v>
      </c>
      <c r="F64" s="361">
        <v>78207708.230000004</v>
      </c>
    </row>
    <row r="65" spans="3:6" x14ac:dyDescent="0.25">
      <c r="C65" s="358" t="s">
        <v>378</v>
      </c>
      <c r="D65" s="359">
        <v>636997769768</v>
      </c>
      <c r="E65" s="359">
        <v>636713085072.57996</v>
      </c>
      <c r="F65" s="359">
        <v>48188383654.550011</v>
      </c>
    </row>
    <row r="66" spans="3:6" x14ac:dyDescent="0.25">
      <c r="C66" s="360" t="s">
        <v>379</v>
      </c>
      <c r="D66" s="361">
        <v>420355593055</v>
      </c>
      <c r="E66" s="361">
        <v>420070908359.57996</v>
      </c>
      <c r="F66" s="361">
        <v>33195498338.27</v>
      </c>
    </row>
    <row r="67" spans="3:6" x14ac:dyDescent="0.25">
      <c r="C67" s="360" t="s">
        <v>380</v>
      </c>
      <c r="D67" s="361">
        <v>0</v>
      </c>
      <c r="E67" s="361">
        <v>0</v>
      </c>
      <c r="F67" s="361">
        <v>0</v>
      </c>
    </row>
    <row r="68" spans="3:6" x14ac:dyDescent="0.25">
      <c r="C68" s="360" t="s">
        <v>381</v>
      </c>
      <c r="D68" s="361">
        <v>57955558112</v>
      </c>
      <c r="E68" s="361">
        <v>57955558112</v>
      </c>
      <c r="F68" s="361">
        <v>3400023533.1900001</v>
      </c>
    </row>
    <row r="69" spans="3:6" x14ac:dyDescent="0.25">
      <c r="C69" s="360" t="s">
        <v>382</v>
      </c>
      <c r="D69" s="361">
        <v>35909853656</v>
      </c>
      <c r="E69" s="361">
        <v>35909853656</v>
      </c>
      <c r="F69" s="361">
        <v>2375107188.5700002</v>
      </c>
    </row>
    <row r="70" spans="3:6" x14ac:dyDescent="0.25">
      <c r="C70" s="360" t="s">
        <v>383</v>
      </c>
      <c r="D70" s="361">
        <v>2299122113</v>
      </c>
      <c r="E70" s="361">
        <v>2299122113</v>
      </c>
      <c r="F70" s="361">
        <v>162262814.63999999</v>
      </c>
    </row>
    <row r="71" spans="3:6" x14ac:dyDescent="0.25">
      <c r="C71" s="360" t="s">
        <v>384</v>
      </c>
      <c r="D71" s="361">
        <v>4851318583</v>
      </c>
      <c r="E71" s="361">
        <v>4851318583</v>
      </c>
      <c r="F71" s="361">
        <v>285964178.70999998</v>
      </c>
    </row>
    <row r="72" spans="3:6" x14ac:dyDescent="0.25">
      <c r="C72" s="360" t="s">
        <v>385</v>
      </c>
      <c r="D72" s="361">
        <v>9089772510</v>
      </c>
      <c r="E72" s="361">
        <v>9089772510</v>
      </c>
      <c r="F72" s="361">
        <v>568971144.90999997</v>
      </c>
    </row>
    <row r="73" spans="3:6" x14ac:dyDescent="0.25">
      <c r="C73" s="360" t="s">
        <v>386</v>
      </c>
      <c r="D73" s="361">
        <v>22197125</v>
      </c>
      <c r="E73" s="361">
        <v>22197125</v>
      </c>
      <c r="F73" s="361">
        <v>1266205.68</v>
      </c>
    </row>
    <row r="74" spans="3:6" x14ac:dyDescent="0.25">
      <c r="C74" s="360" t="s">
        <v>387</v>
      </c>
      <c r="D74" s="361">
        <v>2157534</v>
      </c>
      <c r="E74" s="361">
        <v>2157534</v>
      </c>
      <c r="F74" s="361">
        <v>69830.11</v>
      </c>
    </row>
    <row r="75" spans="3:6" x14ac:dyDescent="0.25">
      <c r="C75" s="360" t="s">
        <v>388</v>
      </c>
      <c r="D75" s="361">
        <v>22970617</v>
      </c>
      <c r="E75" s="361">
        <v>22970617</v>
      </c>
      <c r="F75" s="361">
        <v>697280.41</v>
      </c>
    </row>
    <row r="76" spans="3:6" x14ac:dyDescent="0.25">
      <c r="C76" s="360" t="s">
        <v>389</v>
      </c>
      <c r="D76" s="361">
        <v>957228432</v>
      </c>
      <c r="E76" s="361">
        <v>957228432</v>
      </c>
      <c r="F76" s="361">
        <v>18584990.149999999</v>
      </c>
    </row>
    <row r="77" spans="3:6" x14ac:dyDescent="0.25">
      <c r="C77" s="360" t="s">
        <v>390</v>
      </c>
      <c r="D77" s="361">
        <v>64498432</v>
      </c>
      <c r="E77" s="361">
        <v>64498432</v>
      </c>
      <c r="F77" s="361">
        <v>1724452.51</v>
      </c>
    </row>
    <row r="78" spans="3:6" x14ac:dyDescent="0.25">
      <c r="C78" s="360" t="s">
        <v>391</v>
      </c>
      <c r="D78" s="361">
        <v>40273024</v>
      </c>
      <c r="E78" s="361">
        <v>40273024</v>
      </c>
      <c r="F78" s="361">
        <v>1504743.6</v>
      </c>
    </row>
    <row r="79" spans="3:6" x14ac:dyDescent="0.25">
      <c r="C79" s="360" t="s">
        <v>392</v>
      </c>
      <c r="D79" s="361">
        <v>324729005</v>
      </c>
      <c r="E79" s="361">
        <v>324729005</v>
      </c>
      <c r="F79" s="361">
        <v>7976174.7300000004</v>
      </c>
    </row>
    <row r="80" spans="3:6" x14ac:dyDescent="0.25">
      <c r="C80" s="360" t="s">
        <v>393</v>
      </c>
      <c r="D80" s="361">
        <v>731658</v>
      </c>
      <c r="E80" s="361">
        <v>731658</v>
      </c>
      <c r="F80" s="361">
        <v>15938.15</v>
      </c>
    </row>
    <row r="81" spans="3:6" x14ac:dyDescent="0.25">
      <c r="C81" s="360" t="s">
        <v>394</v>
      </c>
      <c r="D81" s="361">
        <v>24168139666</v>
      </c>
      <c r="E81" s="361">
        <v>24168139666</v>
      </c>
      <c r="F81" s="361">
        <v>2021583540.8800001</v>
      </c>
    </row>
    <row r="82" spans="3:6" x14ac:dyDescent="0.25">
      <c r="C82" s="360" t="s">
        <v>395</v>
      </c>
      <c r="D82" s="361">
        <v>11907610</v>
      </c>
      <c r="E82" s="361">
        <v>11907610</v>
      </c>
      <c r="F82" s="361">
        <v>188587.97</v>
      </c>
    </row>
    <row r="83" spans="3:6" x14ac:dyDescent="0.25">
      <c r="C83" s="360" t="s">
        <v>396</v>
      </c>
      <c r="D83" s="361">
        <v>12535239532</v>
      </c>
      <c r="E83" s="361">
        <v>12535239532</v>
      </c>
      <c r="F83" s="361">
        <v>987948753.53999996</v>
      </c>
    </row>
    <row r="84" spans="3:6" x14ac:dyDescent="0.25">
      <c r="C84" s="360" t="s">
        <v>397</v>
      </c>
      <c r="D84" s="361">
        <v>45945683</v>
      </c>
      <c r="E84" s="361">
        <v>45945683</v>
      </c>
      <c r="F84" s="361">
        <v>0</v>
      </c>
    </row>
    <row r="85" spans="3:6" x14ac:dyDescent="0.25">
      <c r="C85" s="360" t="s">
        <v>398</v>
      </c>
      <c r="D85" s="361">
        <v>587549355</v>
      </c>
      <c r="E85" s="361">
        <v>587549355</v>
      </c>
      <c r="F85" s="361">
        <v>30394858.510000002</v>
      </c>
    </row>
    <row r="86" spans="3:6" x14ac:dyDescent="0.25">
      <c r="C86" s="360" t="s">
        <v>399</v>
      </c>
      <c r="D86" s="361">
        <v>870718835</v>
      </c>
      <c r="E86" s="361">
        <v>870718835</v>
      </c>
      <c r="F86" s="361">
        <v>58398162.32</v>
      </c>
    </row>
    <row r="87" spans="3:6" x14ac:dyDescent="0.25">
      <c r="C87" s="360" t="s">
        <v>400</v>
      </c>
      <c r="D87" s="361">
        <v>1936035152</v>
      </c>
      <c r="E87" s="361">
        <v>1936035152</v>
      </c>
      <c r="F87" s="361">
        <v>149410764</v>
      </c>
    </row>
    <row r="88" spans="3:6" x14ac:dyDescent="0.25">
      <c r="C88" s="360" t="s">
        <v>401</v>
      </c>
      <c r="D88" s="361">
        <v>3645228517</v>
      </c>
      <c r="E88" s="361">
        <v>3645228517</v>
      </c>
      <c r="F88" s="361">
        <v>325148719.75</v>
      </c>
    </row>
    <row r="89" spans="3:6" x14ac:dyDescent="0.25">
      <c r="C89" s="360" t="s">
        <v>402</v>
      </c>
      <c r="D89" s="361">
        <v>15132340473</v>
      </c>
      <c r="E89" s="361">
        <v>15132340473</v>
      </c>
      <c r="F89" s="361">
        <v>1439922495.26</v>
      </c>
    </row>
    <row r="90" spans="3:6" x14ac:dyDescent="0.25">
      <c r="C90" s="360" t="s">
        <v>403</v>
      </c>
      <c r="D90" s="361">
        <v>10168867591</v>
      </c>
      <c r="E90" s="361">
        <v>10168867591</v>
      </c>
      <c r="F90" s="361">
        <v>805142238.70000005</v>
      </c>
    </row>
    <row r="91" spans="3:6" x14ac:dyDescent="0.25">
      <c r="C91" s="360" t="s">
        <v>404</v>
      </c>
      <c r="D91" s="361">
        <v>1988723167</v>
      </c>
      <c r="E91" s="361">
        <v>1988723167</v>
      </c>
      <c r="F91" s="361">
        <v>0</v>
      </c>
    </row>
    <row r="92" spans="3:6" x14ac:dyDescent="0.25">
      <c r="C92" s="360" t="s">
        <v>405</v>
      </c>
      <c r="D92" s="361">
        <v>643264725</v>
      </c>
      <c r="E92" s="361">
        <v>643264725</v>
      </c>
      <c r="F92" s="361">
        <v>56460565.740000002</v>
      </c>
    </row>
    <row r="93" spans="3:6" x14ac:dyDescent="0.25">
      <c r="C93" s="360" t="s">
        <v>406</v>
      </c>
      <c r="D93" s="361">
        <v>23752712594</v>
      </c>
      <c r="E93" s="361">
        <v>23752712594</v>
      </c>
      <c r="F93" s="361">
        <v>1862446769.8</v>
      </c>
    </row>
    <row r="94" spans="3:6" x14ac:dyDescent="0.25">
      <c r="C94" s="360" t="s">
        <v>407</v>
      </c>
      <c r="D94" s="361">
        <v>4313188626</v>
      </c>
      <c r="E94" s="361">
        <v>4313188626</v>
      </c>
      <c r="F94" s="361">
        <v>39604275</v>
      </c>
    </row>
    <row r="95" spans="3:6" x14ac:dyDescent="0.25">
      <c r="C95" s="360" t="s">
        <v>408</v>
      </c>
      <c r="D95" s="361">
        <v>1388507038</v>
      </c>
      <c r="E95" s="361">
        <v>1388507038</v>
      </c>
      <c r="F95" s="361">
        <v>103645616.98999999</v>
      </c>
    </row>
    <row r="96" spans="3:6" x14ac:dyDescent="0.25">
      <c r="C96" s="360" t="s">
        <v>409</v>
      </c>
      <c r="D96" s="361">
        <v>475313057</v>
      </c>
      <c r="E96" s="361">
        <v>475313057</v>
      </c>
      <c r="F96" s="361">
        <v>32844201.18</v>
      </c>
    </row>
    <row r="97" spans="3:6" x14ac:dyDescent="0.25">
      <c r="C97" s="360" t="s">
        <v>410</v>
      </c>
      <c r="D97" s="361">
        <v>247530915</v>
      </c>
      <c r="E97" s="361">
        <v>247530915</v>
      </c>
      <c r="F97" s="361">
        <v>19508820.950000003</v>
      </c>
    </row>
    <row r="98" spans="3:6" x14ac:dyDescent="0.25">
      <c r="C98" s="360" t="s">
        <v>411</v>
      </c>
      <c r="D98" s="361">
        <v>0</v>
      </c>
      <c r="E98" s="361">
        <v>0</v>
      </c>
      <c r="F98" s="361">
        <v>0</v>
      </c>
    </row>
    <row r="99" spans="3:6" x14ac:dyDescent="0.25">
      <c r="C99" s="360" t="s">
        <v>412</v>
      </c>
      <c r="D99" s="361">
        <v>493020607</v>
      </c>
      <c r="E99" s="361">
        <v>493020607</v>
      </c>
      <c r="F99" s="361">
        <v>34192742.810000002</v>
      </c>
    </row>
    <row r="100" spans="3:6" x14ac:dyDescent="0.25">
      <c r="C100" s="360" t="s">
        <v>413</v>
      </c>
      <c r="D100" s="361">
        <v>1403238777</v>
      </c>
      <c r="E100" s="361">
        <v>1403238777</v>
      </c>
      <c r="F100" s="361">
        <v>118855340.67</v>
      </c>
    </row>
    <row r="101" spans="3:6" x14ac:dyDescent="0.25">
      <c r="C101" s="360" t="s">
        <v>414</v>
      </c>
      <c r="D101" s="361">
        <v>29159751</v>
      </c>
      <c r="E101" s="361">
        <v>29159751</v>
      </c>
      <c r="F101" s="361">
        <v>370250.98</v>
      </c>
    </row>
    <row r="102" spans="3:6" x14ac:dyDescent="0.25">
      <c r="C102" s="360" t="s">
        <v>415</v>
      </c>
      <c r="D102" s="361">
        <v>792308858</v>
      </c>
      <c r="E102" s="361">
        <v>792308858</v>
      </c>
      <c r="F102" s="361">
        <v>50057526.799999997</v>
      </c>
    </row>
    <row r="103" spans="3:6" x14ac:dyDescent="0.25">
      <c r="C103" s="360" t="s">
        <v>416</v>
      </c>
      <c r="D103" s="361">
        <v>718301</v>
      </c>
      <c r="E103" s="361">
        <v>718301</v>
      </c>
      <c r="F103" s="361">
        <v>47564.62</v>
      </c>
    </row>
    <row r="104" spans="3:6" x14ac:dyDescent="0.25">
      <c r="C104" s="360" t="s">
        <v>417</v>
      </c>
      <c r="D104" s="361">
        <v>6201908</v>
      </c>
      <c r="E104" s="361">
        <v>6201908</v>
      </c>
      <c r="F104" s="361">
        <v>432405.62</v>
      </c>
    </row>
    <row r="105" spans="3:6" x14ac:dyDescent="0.25">
      <c r="C105" s="360" t="s">
        <v>418</v>
      </c>
      <c r="D105" s="361">
        <v>2855462</v>
      </c>
      <c r="E105" s="361">
        <v>2855462</v>
      </c>
      <c r="F105" s="361">
        <v>210471.49</v>
      </c>
    </row>
    <row r="106" spans="3:6" x14ac:dyDescent="0.25">
      <c r="C106" s="360" t="s">
        <v>419</v>
      </c>
      <c r="D106" s="361">
        <v>21305626</v>
      </c>
      <c r="E106" s="361">
        <v>21305626</v>
      </c>
      <c r="F106" s="361">
        <v>838878.28</v>
      </c>
    </row>
    <row r="107" spans="3:6" x14ac:dyDescent="0.25">
      <c r="C107" s="360" t="s">
        <v>420</v>
      </c>
      <c r="D107" s="361">
        <v>1280211</v>
      </c>
      <c r="E107" s="361">
        <v>1280211</v>
      </c>
      <c r="F107" s="361">
        <v>106443.92</v>
      </c>
    </row>
    <row r="108" spans="3:6" x14ac:dyDescent="0.25">
      <c r="C108" s="360" t="s">
        <v>421</v>
      </c>
      <c r="D108" s="361">
        <v>3499016</v>
      </c>
      <c r="E108" s="361">
        <v>3499016</v>
      </c>
      <c r="F108" s="361">
        <v>476820.08</v>
      </c>
    </row>
    <row r="109" spans="3:6" x14ac:dyDescent="0.25">
      <c r="C109" s="360" t="s">
        <v>422</v>
      </c>
      <c r="D109" s="361">
        <v>436964859</v>
      </c>
      <c r="E109" s="361">
        <v>436964859</v>
      </c>
      <c r="F109" s="361">
        <v>30480025.059999999</v>
      </c>
    </row>
    <row r="110" spans="3:6" x14ac:dyDescent="0.25">
      <c r="C110" s="358" t="s">
        <v>423</v>
      </c>
      <c r="D110" s="359">
        <v>76451309662</v>
      </c>
      <c r="E110" s="359">
        <v>76451309662</v>
      </c>
      <c r="F110" s="359">
        <v>6385537804.1199999</v>
      </c>
    </row>
    <row r="111" spans="3:6" x14ac:dyDescent="0.25">
      <c r="C111" s="360" t="s">
        <v>424</v>
      </c>
      <c r="D111" s="361">
        <v>64372740067</v>
      </c>
      <c r="E111" s="361">
        <v>64372740067</v>
      </c>
      <c r="F111" s="361">
        <v>5281855295.3100004</v>
      </c>
    </row>
    <row r="112" spans="3:6" x14ac:dyDescent="0.25">
      <c r="C112" s="360" t="s">
        <v>425</v>
      </c>
      <c r="D112" s="361">
        <v>11856448322</v>
      </c>
      <c r="E112" s="361">
        <v>11856448322</v>
      </c>
      <c r="F112" s="361">
        <v>1086046330.45</v>
      </c>
    </row>
    <row r="113" spans="3:6" x14ac:dyDescent="0.25">
      <c r="C113" s="360" t="s">
        <v>426</v>
      </c>
      <c r="D113" s="361">
        <v>7083525</v>
      </c>
      <c r="E113" s="361">
        <v>7083525</v>
      </c>
      <c r="F113" s="361">
        <v>1869518.5</v>
      </c>
    </row>
    <row r="114" spans="3:6" x14ac:dyDescent="0.25">
      <c r="C114" s="360" t="s">
        <v>427</v>
      </c>
      <c r="D114" s="361">
        <v>197337351</v>
      </c>
      <c r="E114" s="361">
        <v>197337351</v>
      </c>
      <c r="F114" s="361">
        <v>15089344.25</v>
      </c>
    </row>
    <row r="115" spans="3:6" x14ac:dyDescent="0.25">
      <c r="C115" s="360" t="s">
        <v>428</v>
      </c>
      <c r="D115" s="361">
        <v>0</v>
      </c>
      <c r="E115" s="361">
        <v>0</v>
      </c>
      <c r="F115" s="361">
        <v>0</v>
      </c>
    </row>
    <row r="116" spans="3:6" x14ac:dyDescent="0.25">
      <c r="C116" s="360" t="s">
        <v>429</v>
      </c>
      <c r="D116" s="361">
        <v>17700397</v>
      </c>
      <c r="E116" s="361">
        <v>17700397</v>
      </c>
      <c r="F116" s="361">
        <v>677315.61</v>
      </c>
    </row>
    <row r="117" spans="3:6" x14ac:dyDescent="0.25">
      <c r="C117" s="358" t="s">
        <v>430</v>
      </c>
      <c r="D117" s="359">
        <v>1761383820</v>
      </c>
      <c r="E117" s="359">
        <v>1761383820</v>
      </c>
      <c r="F117" s="359">
        <v>126221069.58</v>
      </c>
    </row>
    <row r="118" spans="3:6" x14ac:dyDescent="0.25">
      <c r="C118" s="360" t="s">
        <v>431</v>
      </c>
      <c r="D118" s="361">
        <v>1761383820</v>
      </c>
      <c r="E118" s="361">
        <v>1761383820</v>
      </c>
      <c r="F118" s="361">
        <v>126221069.58</v>
      </c>
    </row>
    <row r="119" spans="3:6" x14ac:dyDescent="0.25">
      <c r="C119" s="246" t="s">
        <v>432</v>
      </c>
      <c r="D119" s="361">
        <v>2905681</v>
      </c>
      <c r="E119" s="361">
        <v>2905681</v>
      </c>
      <c r="F119" s="361">
        <v>142506.5</v>
      </c>
    </row>
    <row r="120" spans="3:6" x14ac:dyDescent="0.25">
      <c r="C120" s="360" t="s">
        <v>433</v>
      </c>
      <c r="D120" s="361">
        <v>2905681</v>
      </c>
      <c r="E120" s="361">
        <v>2905681</v>
      </c>
      <c r="F120" s="361">
        <v>142506.5</v>
      </c>
    </row>
    <row r="121" spans="3:6" x14ac:dyDescent="0.25">
      <c r="C121" s="244" t="s">
        <v>434</v>
      </c>
      <c r="D121" s="357">
        <v>4445524135</v>
      </c>
      <c r="E121" s="357">
        <v>4445524135</v>
      </c>
      <c r="F121" s="357">
        <v>331018884.77000004</v>
      </c>
    </row>
    <row r="122" spans="3:6" x14ac:dyDescent="0.25">
      <c r="C122" s="358" t="s">
        <v>435</v>
      </c>
      <c r="D122" s="359">
        <v>2604134807</v>
      </c>
      <c r="E122" s="359">
        <v>2604134807</v>
      </c>
      <c r="F122" s="359">
        <v>219215698.57000002</v>
      </c>
    </row>
    <row r="123" spans="3:6" x14ac:dyDescent="0.25">
      <c r="C123" s="360" t="s">
        <v>436</v>
      </c>
      <c r="D123" s="361">
        <v>292606493</v>
      </c>
      <c r="E123" s="361">
        <v>292606493</v>
      </c>
      <c r="F123" s="361">
        <v>22460636.300000001</v>
      </c>
    </row>
    <row r="124" spans="3:6" x14ac:dyDescent="0.25">
      <c r="C124" s="360" t="s">
        <v>437</v>
      </c>
      <c r="D124" s="361">
        <v>26956727</v>
      </c>
      <c r="E124" s="361">
        <v>26956727</v>
      </c>
      <c r="F124" s="361">
        <v>0</v>
      </c>
    </row>
    <row r="125" spans="3:6" x14ac:dyDescent="0.25">
      <c r="C125" s="360" t="s">
        <v>438</v>
      </c>
      <c r="D125" s="361">
        <v>2284571587</v>
      </c>
      <c r="E125" s="361">
        <v>2284571587</v>
      </c>
      <c r="F125" s="361">
        <v>196755062.27000001</v>
      </c>
    </row>
    <row r="126" spans="3:6" x14ac:dyDescent="0.25">
      <c r="C126" s="358" t="s">
        <v>439</v>
      </c>
      <c r="D126" s="359">
        <v>1841389328</v>
      </c>
      <c r="E126" s="359">
        <v>1841389328</v>
      </c>
      <c r="F126" s="359">
        <v>111803186.2</v>
      </c>
    </row>
    <row r="127" spans="3:6" x14ac:dyDescent="0.25">
      <c r="C127" s="360" t="s">
        <v>440</v>
      </c>
      <c r="D127" s="361">
        <v>1841389328</v>
      </c>
      <c r="E127" s="361">
        <v>1841389328</v>
      </c>
      <c r="F127" s="361">
        <v>111803186.2</v>
      </c>
    </row>
    <row r="128" spans="3:6" x14ac:dyDescent="0.25">
      <c r="C128" s="244" t="s">
        <v>441</v>
      </c>
      <c r="D128" s="357">
        <v>42094309583</v>
      </c>
      <c r="E128" s="357">
        <v>43622199644.919998</v>
      </c>
      <c r="F128" s="357">
        <v>4401931246.1899986</v>
      </c>
    </row>
    <row r="129" spans="3:6" x14ac:dyDescent="0.25">
      <c r="C129" s="358" t="s">
        <v>442</v>
      </c>
      <c r="D129" s="359">
        <v>34403370023</v>
      </c>
      <c r="E129" s="359">
        <v>35931260084.919998</v>
      </c>
      <c r="F129" s="359">
        <v>3747986389.2299991</v>
      </c>
    </row>
    <row r="130" spans="3:6" x14ac:dyDescent="0.25">
      <c r="C130" s="360" t="s">
        <v>443</v>
      </c>
      <c r="D130" s="361">
        <v>5651336</v>
      </c>
      <c r="E130" s="361">
        <v>5651336</v>
      </c>
      <c r="F130" s="361">
        <v>703175.82</v>
      </c>
    </row>
    <row r="131" spans="3:6" x14ac:dyDescent="0.25">
      <c r="C131" s="360" t="s">
        <v>444</v>
      </c>
      <c r="D131" s="361">
        <v>1468564757</v>
      </c>
      <c r="E131" s="361">
        <v>1468564757</v>
      </c>
      <c r="F131" s="361">
        <v>77396542.969999999</v>
      </c>
    </row>
    <row r="132" spans="3:6" x14ac:dyDescent="0.25">
      <c r="C132" s="360" t="s">
        <v>445</v>
      </c>
      <c r="D132" s="361">
        <v>5963</v>
      </c>
      <c r="E132" s="361">
        <v>5963</v>
      </c>
      <c r="F132" s="361">
        <v>0</v>
      </c>
    </row>
    <row r="133" spans="3:6" x14ac:dyDescent="0.25">
      <c r="C133" s="360" t="s">
        <v>446</v>
      </c>
      <c r="D133" s="361">
        <v>0</v>
      </c>
      <c r="E133" s="361">
        <v>0</v>
      </c>
      <c r="F133" s="361">
        <v>184355</v>
      </c>
    </row>
    <row r="134" spans="3:6" x14ac:dyDescent="0.25">
      <c r="C134" s="360" t="s">
        <v>447</v>
      </c>
      <c r="D134" s="361">
        <v>1437610</v>
      </c>
      <c r="E134" s="361">
        <v>1437610</v>
      </c>
      <c r="F134" s="361">
        <v>86830</v>
      </c>
    </row>
    <row r="135" spans="3:6" x14ac:dyDescent="0.25">
      <c r="C135" s="360" t="s">
        <v>448</v>
      </c>
      <c r="D135" s="361">
        <v>129681703</v>
      </c>
      <c r="E135" s="361">
        <v>129681703</v>
      </c>
      <c r="F135" s="361">
        <v>19951519.379999999</v>
      </c>
    </row>
    <row r="136" spans="3:6" x14ac:dyDescent="0.25">
      <c r="C136" s="360" t="s">
        <v>449</v>
      </c>
      <c r="D136" s="361">
        <v>0</v>
      </c>
      <c r="E136" s="361">
        <v>151291797.56</v>
      </c>
      <c r="F136" s="361">
        <v>0</v>
      </c>
    </row>
    <row r="137" spans="3:6" x14ac:dyDescent="0.25">
      <c r="C137" s="360" t="s">
        <v>450</v>
      </c>
      <c r="D137" s="361">
        <v>0</v>
      </c>
      <c r="E137" s="361">
        <v>0</v>
      </c>
      <c r="F137" s="361">
        <v>144842039.16</v>
      </c>
    </row>
    <row r="138" spans="3:6" x14ac:dyDescent="0.25">
      <c r="C138" s="360" t="s">
        <v>451</v>
      </c>
      <c r="D138" s="361">
        <v>1820202379</v>
      </c>
      <c r="E138" s="361">
        <v>1820202379</v>
      </c>
      <c r="F138" s="361">
        <v>0</v>
      </c>
    </row>
    <row r="139" spans="3:6" x14ac:dyDescent="0.25">
      <c r="C139" s="360" t="s">
        <v>452</v>
      </c>
      <c r="D139" s="361">
        <v>30977826275</v>
      </c>
      <c r="E139" s="361">
        <v>32354424539.359997</v>
      </c>
      <c r="F139" s="361">
        <v>3504821926.8999991</v>
      </c>
    </row>
    <row r="140" spans="3:6" x14ac:dyDescent="0.25">
      <c r="C140" s="358" t="s">
        <v>453</v>
      </c>
      <c r="D140" s="359">
        <v>7690939560</v>
      </c>
      <c r="E140" s="359">
        <v>7690939560</v>
      </c>
      <c r="F140" s="359">
        <v>653944856.95999992</v>
      </c>
    </row>
    <row r="141" spans="3:6" x14ac:dyDescent="0.25">
      <c r="C141" s="360" t="s">
        <v>454</v>
      </c>
      <c r="D141" s="361">
        <v>33412793</v>
      </c>
      <c r="E141" s="361">
        <v>33412793</v>
      </c>
      <c r="F141" s="361">
        <v>2202750</v>
      </c>
    </row>
    <row r="142" spans="3:6" x14ac:dyDescent="0.25">
      <c r="C142" s="360" t="s">
        <v>455</v>
      </c>
      <c r="D142" s="361">
        <v>1622840693</v>
      </c>
      <c r="E142" s="361">
        <v>1622840693</v>
      </c>
      <c r="F142" s="361">
        <v>94235572.549999997</v>
      </c>
    </row>
    <row r="143" spans="3:6" x14ac:dyDescent="0.25">
      <c r="C143" s="360" t="s">
        <v>456</v>
      </c>
      <c r="D143" s="361">
        <v>6034686074</v>
      </c>
      <c r="E143" s="361">
        <v>6034686074</v>
      </c>
      <c r="F143" s="361">
        <v>470657701.50999999</v>
      </c>
    </row>
    <row r="144" spans="3:6" x14ac:dyDescent="0.25">
      <c r="C144" s="360" t="s">
        <v>457</v>
      </c>
      <c r="D144" s="361">
        <v>0</v>
      </c>
      <c r="E144" s="361">
        <v>0</v>
      </c>
      <c r="F144" s="361">
        <v>8050</v>
      </c>
    </row>
    <row r="145" spans="3:6" x14ac:dyDescent="0.25">
      <c r="C145" s="360" t="s">
        <v>458</v>
      </c>
      <c r="D145" s="361">
        <v>0</v>
      </c>
      <c r="E145" s="361">
        <v>0</v>
      </c>
      <c r="F145" s="361">
        <v>3520850</v>
      </c>
    </row>
    <row r="146" spans="3:6" x14ac:dyDescent="0.25">
      <c r="C146" s="360" t="s">
        <v>459</v>
      </c>
      <c r="D146" s="361">
        <v>0</v>
      </c>
      <c r="E146" s="361">
        <v>0</v>
      </c>
      <c r="F146" s="361">
        <v>12886.36</v>
      </c>
    </row>
    <row r="147" spans="3:6" x14ac:dyDescent="0.25">
      <c r="C147" s="360" t="s">
        <v>460</v>
      </c>
      <c r="D147" s="361">
        <v>0</v>
      </c>
      <c r="E147" s="361">
        <v>0</v>
      </c>
      <c r="F147" s="361">
        <v>0</v>
      </c>
    </row>
    <row r="148" spans="3:6" x14ac:dyDescent="0.25">
      <c r="C148" s="360" t="s">
        <v>461</v>
      </c>
      <c r="D148" s="361">
        <v>0</v>
      </c>
      <c r="E148" s="361">
        <v>0</v>
      </c>
      <c r="F148" s="361">
        <v>15527922.539999999</v>
      </c>
    </row>
    <row r="149" spans="3:6" x14ac:dyDescent="0.25">
      <c r="C149" s="360" t="s">
        <v>462</v>
      </c>
      <c r="D149" s="361">
        <v>0</v>
      </c>
      <c r="E149" s="361">
        <v>0</v>
      </c>
      <c r="F149" s="361">
        <v>64675608.100000001</v>
      </c>
    </row>
    <row r="150" spans="3:6" x14ac:dyDescent="0.25">
      <c r="C150" s="360" t="s">
        <v>463</v>
      </c>
      <c r="D150" s="361">
        <v>0</v>
      </c>
      <c r="E150" s="361">
        <v>0</v>
      </c>
      <c r="F150" s="361">
        <v>3103515.9</v>
      </c>
    </row>
    <row r="151" spans="3:6" x14ac:dyDescent="0.25">
      <c r="C151" s="244" t="s">
        <v>464</v>
      </c>
      <c r="D151" s="357">
        <v>21158472346</v>
      </c>
      <c r="E151" s="357">
        <v>21158472346</v>
      </c>
      <c r="F151" s="357">
        <v>396829831.82999998</v>
      </c>
    </row>
    <row r="152" spans="3:6" x14ac:dyDescent="0.25">
      <c r="C152" s="358" t="s">
        <v>36</v>
      </c>
      <c r="D152" s="359">
        <v>0</v>
      </c>
      <c r="E152" s="359">
        <v>0</v>
      </c>
      <c r="F152" s="359">
        <v>15956239.710000001</v>
      </c>
    </row>
    <row r="153" spans="3:6" x14ac:dyDescent="0.25">
      <c r="C153" s="360" t="s">
        <v>465</v>
      </c>
      <c r="D153" s="361">
        <v>0</v>
      </c>
      <c r="E153" s="361">
        <v>0</v>
      </c>
      <c r="F153" s="361">
        <v>15956239.710000001</v>
      </c>
    </row>
    <row r="154" spans="3:6" x14ac:dyDescent="0.25">
      <c r="C154" s="358" t="s">
        <v>466</v>
      </c>
      <c r="D154" s="359">
        <v>21158472346</v>
      </c>
      <c r="E154" s="359">
        <v>21158472346</v>
      </c>
      <c r="F154" s="359">
        <v>380873592.12</v>
      </c>
    </row>
    <row r="155" spans="3:6" x14ac:dyDescent="0.25">
      <c r="C155" s="360" t="s">
        <v>467</v>
      </c>
      <c r="D155" s="361">
        <v>500000000</v>
      </c>
      <c r="E155" s="361">
        <v>500000000</v>
      </c>
      <c r="F155" s="361">
        <v>0</v>
      </c>
    </row>
    <row r="156" spans="3:6" x14ac:dyDescent="0.25">
      <c r="C156" s="360" t="s">
        <v>468</v>
      </c>
      <c r="D156" s="361">
        <v>8280000000</v>
      </c>
      <c r="E156" s="361">
        <v>8280000000</v>
      </c>
      <c r="F156" s="361">
        <v>0</v>
      </c>
    </row>
    <row r="157" spans="3:6" x14ac:dyDescent="0.25">
      <c r="C157" s="360" t="s">
        <v>469</v>
      </c>
      <c r="D157" s="361">
        <v>9214060000</v>
      </c>
      <c r="E157" s="361">
        <v>9214060000</v>
      </c>
      <c r="F157" s="361">
        <v>0</v>
      </c>
    </row>
    <row r="158" spans="3:6" x14ac:dyDescent="0.25">
      <c r="C158" s="360" t="s">
        <v>470</v>
      </c>
      <c r="D158" s="361">
        <v>3164161552</v>
      </c>
      <c r="E158" s="361">
        <v>3164161552</v>
      </c>
      <c r="F158" s="361">
        <v>380836515.86000001</v>
      </c>
    </row>
    <row r="159" spans="3:6" x14ac:dyDescent="0.25">
      <c r="C159" s="360" t="s">
        <v>471</v>
      </c>
      <c r="D159" s="361">
        <v>222304</v>
      </c>
      <c r="E159" s="361">
        <v>222304</v>
      </c>
      <c r="F159" s="361">
        <v>982.98</v>
      </c>
    </row>
    <row r="160" spans="3:6" x14ac:dyDescent="0.25">
      <c r="C160" s="360" t="s">
        <v>472</v>
      </c>
      <c r="D160" s="361">
        <v>0</v>
      </c>
      <c r="E160" s="361">
        <v>0</v>
      </c>
      <c r="F160" s="361">
        <v>0</v>
      </c>
    </row>
    <row r="161" spans="3:6" x14ac:dyDescent="0.25">
      <c r="C161" s="360" t="s">
        <v>473</v>
      </c>
      <c r="D161" s="361">
        <v>28490</v>
      </c>
      <c r="E161" s="361">
        <v>28490</v>
      </c>
      <c r="F161" s="361">
        <v>28489.68</v>
      </c>
    </row>
    <row r="162" spans="3:6" x14ac:dyDescent="0.25">
      <c r="C162" s="360" t="s">
        <v>474</v>
      </c>
      <c r="D162" s="361">
        <v>0</v>
      </c>
      <c r="E162" s="361">
        <v>0</v>
      </c>
      <c r="F162" s="361">
        <v>7521.28</v>
      </c>
    </row>
    <row r="163" spans="3:6" x14ac:dyDescent="0.25">
      <c r="C163" s="360" t="s">
        <v>475</v>
      </c>
      <c r="D163" s="361">
        <v>0</v>
      </c>
      <c r="E163" s="361">
        <v>0</v>
      </c>
      <c r="F163" s="361">
        <v>0</v>
      </c>
    </row>
    <row r="164" spans="3:6" x14ac:dyDescent="0.25">
      <c r="C164" s="360" t="s">
        <v>476</v>
      </c>
      <c r="D164" s="361">
        <v>0</v>
      </c>
      <c r="E164" s="361">
        <v>0</v>
      </c>
      <c r="F164" s="361">
        <v>82.32</v>
      </c>
    </row>
    <row r="165" spans="3:6" x14ac:dyDescent="0.25">
      <c r="C165" s="244" t="s">
        <v>477</v>
      </c>
      <c r="D165" s="357">
        <v>1343331371</v>
      </c>
      <c r="E165" s="357">
        <v>1730393270.3799999</v>
      </c>
      <c r="F165" s="357">
        <v>0</v>
      </c>
    </row>
    <row r="166" spans="3:6" x14ac:dyDescent="0.25">
      <c r="C166" s="358" t="s">
        <v>478</v>
      </c>
      <c r="D166" s="359">
        <v>0</v>
      </c>
      <c r="E166" s="359">
        <v>11980525</v>
      </c>
      <c r="F166" s="359"/>
    </row>
    <row r="167" spans="3:6" x14ac:dyDescent="0.25">
      <c r="C167" s="360" t="s">
        <v>479</v>
      </c>
      <c r="D167" s="361">
        <v>0</v>
      </c>
      <c r="E167" s="361">
        <v>11980525</v>
      </c>
      <c r="F167" s="361">
        <v>0</v>
      </c>
    </row>
    <row r="168" spans="3:6" x14ac:dyDescent="0.25">
      <c r="C168" s="358" t="s">
        <v>480</v>
      </c>
      <c r="D168" s="359">
        <v>808173262</v>
      </c>
      <c r="E168" s="359">
        <v>808173262</v>
      </c>
      <c r="F168" s="359"/>
    </row>
    <row r="169" spans="3:6" x14ac:dyDescent="0.25">
      <c r="C169" s="360" t="s">
        <v>481</v>
      </c>
      <c r="D169" s="361">
        <v>808173262</v>
      </c>
      <c r="E169" s="361">
        <v>808173262</v>
      </c>
      <c r="F169" s="361">
        <v>0</v>
      </c>
    </row>
    <row r="170" spans="3:6" x14ac:dyDescent="0.25">
      <c r="C170" s="358" t="s">
        <v>482</v>
      </c>
      <c r="D170" s="359">
        <v>535158109</v>
      </c>
      <c r="E170" s="359">
        <v>910239483.37999988</v>
      </c>
      <c r="F170" s="359">
        <v>0</v>
      </c>
    </row>
    <row r="171" spans="3:6" x14ac:dyDescent="0.25">
      <c r="C171" s="360" t="s">
        <v>483</v>
      </c>
      <c r="D171" s="361">
        <v>0</v>
      </c>
      <c r="E171" s="361">
        <v>1554383.67</v>
      </c>
      <c r="F171" s="361">
        <v>0</v>
      </c>
    </row>
    <row r="172" spans="3:6" x14ac:dyDescent="0.25">
      <c r="C172" s="360" t="s">
        <v>484</v>
      </c>
      <c r="D172" s="361">
        <v>535158109</v>
      </c>
      <c r="E172" s="361">
        <v>908685099.70999992</v>
      </c>
      <c r="F172" s="361">
        <v>0</v>
      </c>
    </row>
    <row r="173" spans="3:6" x14ac:dyDescent="0.25">
      <c r="C173" s="244" t="s">
        <v>485</v>
      </c>
      <c r="D173" s="357">
        <v>358342268</v>
      </c>
      <c r="E173" s="357">
        <v>358342268</v>
      </c>
      <c r="F173" s="357">
        <v>106148565.03999999</v>
      </c>
    </row>
    <row r="174" spans="3:6" x14ac:dyDescent="0.25">
      <c r="C174" s="358" t="s">
        <v>486</v>
      </c>
      <c r="D174" s="359">
        <v>358342268</v>
      </c>
      <c r="E174" s="359">
        <v>358342268</v>
      </c>
      <c r="F174" s="359">
        <v>106148565.03999999</v>
      </c>
    </row>
    <row r="175" spans="3:6" x14ac:dyDescent="0.25">
      <c r="C175" s="360" t="s">
        <v>487</v>
      </c>
      <c r="D175" s="361">
        <v>358244940</v>
      </c>
      <c r="E175" s="361">
        <v>358244940</v>
      </c>
      <c r="F175" s="361">
        <v>19839602.219999999</v>
      </c>
    </row>
    <row r="176" spans="3:6" x14ac:dyDescent="0.25">
      <c r="C176" s="360" t="s">
        <v>488</v>
      </c>
      <c r="D176" s="361">
        <v>0</v>
      </c>
      <c r="E176" s="361">
        <v>0</v>
      </c>
      <c r="F176" s="361">
        <v>86303087.819999993</v>
      </c>
    </row>
    <row r="177" spans="3:6" x14ac:dyDescent="0.25">
      <c r="C177" s="360" t="s">
        <v>489</v>
      </c>
      <c r="D177" s="361">
        <v>97328</v>
      </c>
      <c r="E177" s="361">
        <v>97328</v>
      </c>
      <c r="F177" s="361">
        <v>5875</v>
      </c>
    </row>
    <row r="178" spans="3:6" x14ac:dyDescent="0.25">
      <c r="C178" s="360" t="s">
        <v>490</v>
      </c>
      <c r="D178" s="361">
        <v>0</v>
      </c>
      <c r="E178" s="361">
        <v>0</v>
      </c>
      <c r="F178" s="361">
        <v>0</v>
      </c>
    </row>
    <row r="179" spans="3:6" x14ac:dyDescent="0.25">
      <c r="C179" s="244" t="s">
        <v>491</v>
      </c>
      <c r="D179" s="357">
        <v>11280899184</v>
      </c>
      <c r="E179" s="357">
        <v>11280899184</v>
      </c>
      <c r="F179" s="357">
        <v>855052469.44999993</v>
      </c>
    </row>
    <row r="180" spans="3:6" x14ac:dyDescent="0.25">
      <c r="C180" s="358" t="s">
        <v>492</v>
      </c>
      <c r="D180" s="359">
        <v>11280899184</v>
      </c>
      <c r="E180" s="359">
        <v>11280899184</v>
      </c>
      <c r="F180" s="359">
        <v>855052469.44999993</v>
      </c>
    </row>
    <row r="181" spans="3:6" x14ac:dyDescent="0.25">
      <c r="C181" s="360" t="s">
        <v>493</v>
      </c>
      <c r="D181" s="361">
        <v>0</v>
      </c>
      <c r="E181" s="361">
        <v>0</v>
      </c>
      <c r="F181" s="361">
        <v>7760</v>
      </c>
    </row>
    <row r="182" spans="3:6" x14ac:dyDescent="0.25">
      <c r="C182" s="360" t="s">
        <v>494</v>
      </c>
      <c r="D182" s="361">
        <v>85182483</v>
      </c>
      <c r="E182" s="361">
        <v>85182483</v>
      </c>
      <c r="F182" s="361">
        <v>4224717.83</v>
      </c>
    </row>
    <row r="183" spans="3:6" x14ac:dyDescent="0.25">
      <c r="C183" s="360" t="s">
        <v>495</v>
      </c>
      <c r="D183" s="361">
        <v>0</v>
      </c>
      <c r="E183" s="361">
        <v>0</v>
      </c>
      <c r="F183" s="361">
        <v>0</v>
      </c>
    </row>
    <row r="184" spans="3:6" x14ac:dyDescent="0.25">
      <c r="C184" s="360" t="s">
        <v>496</v>
      </c>
      <c r="D184" s="361">
        <v>11195716701</v>
      </c>
      <c r="E184" s="361">
        <v>11195716701</v>
      </c>
      <c r="F184" s="361">
        <v>810680820.50999999</v>
      </c>
    </row>
    <row r="185" spans="3:6" x14ac:dyDescent="0.25">
      <c r="C185" s="360" t="s">
        <v>497</v>
      </c>
      <c r="D185" s="361">
        <v>0</v>
      </c>
      <c r="E185" s="361">
        <v>0</v>
      </c>
      <c r="F185" s="361">
        <v>29626442.800000001</v>
      </c>
    </row>
    <row r="186" spans="3:6" x14ac:dyDescent="0.25">
      <c r="C186" s="360" t="s">
        <v>498</v>
      </c>
      <c r="D186" s="361">
        <v>0</v>
      </c>
      <c r="E186" s="361">
        <v>0</v>
      </c>
      <c r="F186" s="361">
        <v>0</v>
      </c>
    </row>
    <row r="187" spans="3:6" x14ac:dyDescent="0.25">
      <c r="C187" s="360" t="s">
        <v>499</v>
      </c>
      <c r="D187" s="361">
        <v>0</v>
      </c>
      <c r="E187" s="361">
        <v>0</v>
      </c>
      <c r="F187" s="361">
        <v>10512728.310000001</v>
      </c>
    </row>
    <row r="188" spans="3:6" x14ac:dyDescent="0.25">
      <c r="C188" s="360" t="s">
        <v>500</v>
      </c>
      <c r="D188" s="361">
        <v>0</v>
      </c>
      <c r="E188" s="361">
        <v>0</v>
      </c>
      <c r="F188" s="361">
        <v>0</v>
      </c>
    </row>
    <row r="189" spans="3:6" x14ac:dyDescent="0.25">
      <c r="C189" s="355" t="s">
        <v>501</v>
      </c>
      <c r="D189" s="356">
        <v>936359438</v>
      </c>
      <c r="E189" s="356">
        <v>1235330011.3000002</v>
      </c>
      <c r="F189" s="356">
        <v>834303.48</v>
      </c>
    </row>
    <row r="190" spans="3:6" x14ac:dyDescent="0.25">
      <c r="C190" s="362" t="s">
        <v>502</v>
      </c>
      <c r="D190" s="363">
        <v>0</v>
      </c>
      <c r="E190" s="363">
        <v>0</v>
      </c>
      <c r="F190" s="363">
        <v>0</v>
      </c>
    </row>
    <row r="191" spans="3:6" x14ac:dyDescent="0.25">
      <c r="C191" s="358" t="s">
        <v>503</v>
      </c>
      <c r="D191" s="359">
        <v>0</v>
      </c>
      <c r="E191" s="359">
        <v>0</v>
      </c>
      <c r="F191" s="359">
        <v>0</v>
      </c>
    </row>
    <row r="192" spans="3:6" x14ac:dyDescent="0.25">
      <c r="C192" s="360" t="s">
        <v>504</v>
      </c>
      <c r="D192" s="361">
        <v>0</v>
      </c>
      <c r="E192" s="361">
        <v>0</v>
      </c>
      <c r="F192" s="361">
        <v>0</v>
      </c>
    </row>
    <row r="193" spans="3:6" x14ac:dyDescent="0.25">
      <c r="C193" s="244" t="s">
        <v>505</v>
      </c>
      <c r="D193" s="357">
        <v>936359438</v>
      </c>
      <c r="E193" s="357">
        <v>1235330011.3000002</v>
      </c>
      <c r="F193" s="357">
        <v>834303.48</v>
      </c>
    </row>
    <row r="194" spans="3:6" x14ac:dyDescent="0.25">
      <c r="C194" s="358" t="s">
        <v>506</v>
      </c>
      <c r="D194" s="359">
        <v>936359438</v>
      </c>
      <c r="E194" s="359">
        <v>1235330011.3000002</v>
      </c>
      <c r="F194" s="359">
        <v>834303.48</v>
      </c>
    </row>
    <row r="195" spans="3:6" x14ac:dyDescent="0.25">
      <c r="C195" s="360" t="s">
        <v>507</v>
      </c>
      <c r="D195" s="361">
        <v>0</v>
      </c>
      <c r="E195" s="361">
        <v>236337160</v>
      </c>
      <c r="F195" s="361">
        <v>0</v>
      </c>
    </row>
    <row r="196" spans="3:6" x14ac:dyDescent="0.25">
      <c r="C196" s="360" t="s">
        <v>508</v>
      </c>
      <c r="D196" s="361">
        <v>936359438</v>
      </c>
      <c r="E196" s="361">
        <v>998992851.30000007</v>
      </c>
      <c r="F196" s="361">
        <v>834303.48</v>
      </c>
    </row>
    <row r="197" spans="3:6" x14ac:dyDescent="0.25">
      <c r="C197" s="244" t="s">
        <v>509</v>
      </c>
      <c r="D197" s="357">
        <v>0</v>
      </c>
      <c r="E197" s="357">
        <v>0</v>
      </c>
      <c r="F197" s="361">
        <v>0</v>
      </c>
    </row>
    <row r="198" spans="3:6" x14ac:dyDescent="0.25">
      <c r="C198" s="358" t="s">
        <v>510</v>
      </c>
      <c r="D198" s="359">
        <v>0</v>
      </c>
      <c r="E198" s="359">
        <v>0</v>
      </c>
      <c r="F198" s="359">
        <v>0</v>
      </c>
    </row>
    <row r="199" spans="3:6" x14ac:dyDescent="0.25">
      <c r="C199" s="360" t="s">
        <v>511</v>
      </c>
      <c r="D199" s="361">
        <v>0</v>
      </c>
      <c r="E199" s="361">
        <v>0</v>
      </c>
      <c r="F199" s="361">
        <v>0</v>
      </c>
    </row>
    <row r="200" spans="3:6" x14ac:dyDescent="0.25">
      <c r="C200" s="364" t="s">
        <v>179</v>
      </c>
      <c r="D200" s="365">
        <v>1241364731494</v>
      </c>
      <c r="E200" s="365">
        <v>1245393969333.1802</v>
      </c>
      <c r="F200" s="365">
        <v>96575757398.740005</v>
      </c>
    </row>
    <row r="202" spans="3:6" x14ac:dyDescent="0.25">
      <c r="C202" s="150" t="s">
        <v>180</v>
      </c>
    </row>
    <row r="203" spans="3:6" x14ac:dyDescent="0.25">
      <c r="C203" s="1" t="s">
        <v>189</v>
      </c>
    </row>
    <row r="204" spans="3:6" ht="45.75" customHeight="1" x14ac:dyDescent="0.25">
      <c r="C204" s="506" t="s">
        <v>257</v>
      </c>
      <c r="D204" s="506"/>
      <c r="E204" s="506"/>
      <c r="F204" s="506"/>
    </row>
    <row r="205" spans="3:6" x14ac:dyDescent="0.25">
      <c r="C205" s="150" t="s">
        <v>138</v>
      </c>
    </row>
  </sheetData>
  <mergeCells count="10">
    <mergeCell ref="C204:F204"/>
    <mergeCell ref="C2:G2"/>
    <mergeCell ref="C3:G3"/>
    <mergeCell ref="C4:G4"/>
    <mergeCell ref="C6:G6"/>
    <mergeCell ref="C7:G7"/>
    <mergeCell ref="C11:C12"/>
    <mergeCell ref="D11:D13"/>
    <mergeCell ref="E11:E13"/>
    <mergeCell ref="F11: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E869-F84C-4567-8527-6EE7989CFD19}">
  <dimension ref="C1:I335"/>
  <sheetViews>
    <sheetView showGridLines="0" workbookViewId="0">
      <selection activeCell="I209" sqref="I209"/>
    </sheetView>
  </sheetViews>
  <sheetFormatPr baseColWidth="10" defaultRowHeight="15" x14ac:dyDescent="0.25"/>
  <cols>
    <col min="1" max="2" width="11.42578125" style="140"/>
    <col min="3" max="3" width="66.28515625" style="140" bestFit="1" customWidth="1"/>
    <col min="4" max="4" width="25.5703125" style="140" customWidth="1"/>
    <col min="5" max="5" width="16.85546875" style="140" customWidth="1"/>
    <col min="6" max="7" width="9.5703125" style="140" bestFit="1" customWidth="1"/>
    <col min="8" max="8" width="10.28515625" style="140" bestFit="1" customWidth="1"/>
    <col min="9" max="9" width="11.28515625" style="140" bestFit="1" customWidth="1"/>
    <col min="10" max="16384" width="11.42578125" style="140"/>
  </cols>
  <sheetData>
    <row r="1" spans="3:9" x14ac:dyDescent="0.25">
      <c r="C1" s="353"/>
      <c r="D1" s="353"/>
      <c r="E1" s="353"/>
      <c r="F1" s="353"/>
      <c r="G1" s="353"/>
    </row>
    <row r="2" spans="3:9" x14ac:dyDescent="0.25">
      <c r="C2" s="507" t="s">
        <v>0</v>
      </c>
      <c r="D2" s="507"/>
      <c r="E2" s="507"/>
      <c r="F2" s="507"/>
      <c r="G2" s="507"/>
    </row>
    <row r="3" spans="3:9" x14ac:dyDescent="0.25">
      <c r="C3" s="507" t="s">
        <v>1</v>
      </c>
      <c r="D3" s="507"/>
      <c r="E3" s="507"/>
      <c r="F3" s="507"/>
      <c r="G3" s="507"/>
    </row>
    <row r="4" spans="3:9" x14ac:dyDescent="0.25">
      <c r="C4" s="508" t="s">
        <v>2</v>
      </c>
      <c r="D4" s="508"/>
      <c r="E4" s="508"/>
      <c r="F4" s="508"/>
      <c r="G4" s="508"/>
    </row>
    <row r="5" spans="3:9" x14ac:dyDescent="0.25">
      <c r="C5" s="353"/>
      <c r="D5" s="353"/>
      <c r="E5" s="353"/>
      <c r="F5" s="353"/>
      <c r="G5" s="353"/>
    </row>
    <row r="6" spans="3:9" ht="15.75" x14ac:dyDescent="0.25">
      <c r="C6" s="517" t="s">
        <v>512</v>
      </c>
      <c r="D6" s="517"/>
      <c r="E6" s="517"/>
      <c r="F6" s="517"/>
      <c r="G6" s="517"/>
      <c r="H6" s="517"/>
    </row>
    <row r="7" spans="3:9" ht="15.75" x14ac:dyDescent="0.25">
      <c r="C7" s="510" t="s">
        <v>325</v>
      </c>
      <c r="D7" s="510"/>
      <c r="E7" s="510"/>
      <c r="F7" s="510"/>
      <c r="G7" s="510"/>
    </row>
    <row r="8" spans="3:9" x14ac:dyDescent="0.25">
      <c r="C8" s="353"/>
      <c r="D8" s="353"/>
      <c r="E8" s="353"/>
      <c r="F8" s="353"/>
      <c r="G8" s="353"/>
    </row>
    <row r="10" spans="3:9" ht="15.75" thickBot="1" x14ac:dyDescent="0.3"/>
    <row r="11" spans="3:9" x14ac:dyDescent="0.25">
      <c r="C11" s="518" t="s">
        <v>7</v>
      </c>
      <c r="D11" s="520" t="s">
        <v>513</v>
      </c>
      <c r="E11" s="513" t="s">
        <v>12</v>
      </c>
      <c r="F11" s="522" t="s">
        <v>145</v>
      </c>
      <c r="G11" s="523"/>
      <c r="H11" s="526" t="s">
        <v>514</v>
      </c>
      <c r="I11" s="527"/>
    </row>
    <row r="12" spans="3:9" x14ac:dyDescent="0.25">
      <c r="C12" s="519"/>
      <c r="D12" s="521"/>
      <c r="E12" s="514"/>
      <c r="F12" s="524"/>
      <c r="G12" s="525"/>
      <c r="H12" s="524"/>
      <c r="I12" s="528"/>
    </row>
    <row r="13" spans="3:9" ht="15.75" thickBot="1" x14ac:dyDescent="0.3">
      <c r="C13" s="366" t="s">
        <v>515</v>
      </c>
      <c r="D13" s="519"/>
      <c r="E13" s="515"/>
      <c r="F13" s="367">
        <v>2024</v>
      </c>
      <c r="G13" s="368">
        <v>2025</v>
      </c>
      <c r="H13" s="367" t="s">
        <v>516</v>
      </c>
      <c r="I13" s="369" t="s">
        <v>517</v>
      </c>
    </row>
    <row r="14" spans="3:9" x14ac:dyDescent="0.25">
      <c r="C14" s="370" t="s">
        <v>518</v>
      </c>
      <c r="D14" s="371">
        <v>5864733911</v>
      </c>
      <c r="E14" s="371">
        <v>5750515944.1599998</v>
      </c>
      <c r="F14" s="372">
        <v>154049125.75999999</v>
      </c>
      <c r="G14" s="372">
        <v>370782386.00999993</v>
      </c>
      <c r="H14" s="372">
        <f>G14-F14</f>
        <v>216733260.24999994</v>
      </c>
      <c r="I14" s="373">
        <f t="shared" ref="I14:I77" si="0">IFERROR(H14/F14,"0.0%")</f>
        <v>1.406910030685006</v>
      </c>
    </row>
    <row r="15" spans="3:9" x14ac:dyDescent="0.25">
      <c r="C15" s="244" t="s">
        <v>519</v>
      </c>
      <c r="D15" s="357">
        <v>491426007</v>
      </c>
      <c r="E15" s="357">
        <v>756086746.77999997</v>
      </c>
      <c r="F15" s="357">
        <v>16178835.27</v>
      </c>
      <c r="G15" s="357">
        <v>31223549.98</v>
      </c>
      <c r="H15" s="374">
        <f t="shared" ref="H15:H78" si="1">G15-F15</f>
        <v>15044714.710000001</v>
      </c>
      <c r="I15" s="375">
        <f t="shared" si="0"/>
        <v>0.92990097611643474</v>
      </c>
    </row>
    <row r="16" spans="3:9" x14ac:dyDescent="0.25">
      <c r="C16" s="246" t="s">
        <v>520</v>
      </c>
      <c r="D16" s="361">
        <v>48240000</v>
      </c>
      <c r="E16" s="361">
        <v>54188000</v>
      </c>
      <c r="F16" s="361">
        <v>4509187.5</v>
      </c>
      <c r="G16" s="361">
        <v>3819868.06</v>
      </c>
      <c r="H16" s="374">
        <f t="shared" si="1"/>
        <v>-689319.44</v>
      </c>
      <c r="I16" s="375">
        <f t="shared" si="0"/>
        <v>-0.15286998821849834</v>
      </c>
    </row>
    <row r="17" spans="3:9" x14ac:dyDescent="0.25">
      <c r="C17" s="246" t="s">
        <v>521</v>
      </c>
      <c r="D17" s="361">
        <v>294724267</v>
      </c>
      <c r="E17" s="361">
        <v>569155538</v>
      </c>
      <c r="F17" s="361">
        <v>1994343.04</v>
      </c>
      <c r="G17" s="361">
        <v>16285402.5</v>
      </c>
      <c r="H17" s="374">
        <f t="shared" si="1"/>
        <v>14291059.460000001</v>
      </c>
      <c r="I17" s="375">
        <f t="shared" si="0"/>
        <v>7.1657980464584474</v>
      </c>
    </row>
    <row r="18" spans="3:9" x14ac:dyDescent="0.25">
      <c r="C18" s="246" t="s">
        <v>522</v>
      </c>
      <c r="D18" s="361"/>
      <c r="E18" s="361">
        <v>0</v>
      </c>
      <c r="F18" s="361"/>
      <c r="G18" s="361"/>
      <c r="H18" s="374">
        <f t="shared" si="1"/>
        <v>0</v>
      </c>
      <c r="I18" s="375" t="str">
        <f t="shared" si="0"/>
        <v>0.0%</v>
      </c>
    </row>
    <row r="19" spans="3:9" x14ac:dyDescent="0.25">
      <c r="C19" s="246" t="s">
        <v>523</v>
      </c>
      <c r="D19" s="361">
        <v>20000000</v>
      </c>
      <c r="E19" s="361">
        <v>16000000</v>
      </c>
      <c r="F19" s="361"/>
      <c r="G19" s="361"/>
      <c r="H19" s="374">
        <f t="shared" si="1"/>
        <v>0</v>
      </c>
      <c r="I19" s="375" t="str">
        <f t="shared" si="0"/>
        <v>0.0%</v>
      </c>
    </row>
    <row r="20" spans="3:9" x14ac:dyDescent="0.25">
      <c r="C20" s="246" t="s">
        <v>524</v>
      </c>
      <c r="D20" s="361">
        <v>20787154</v>
      </c>
      <c r="E20" s="361">
        <v>0</v>
      </c>
      <c r="F20" s="361">
        <v>0</v>
      </c>
      <c r="G20" s="361"/>
      <c r="H20" s="374">
        <f t="shared" si="1"/>
        <v>0</v>
      </c>
      <c r="I20" s="375" t="str">
        <f t="shared" si="0"/>
        <v>0.0%</v>
      </c>
    </row>
    <row r="21" spans="3:9" x14ac:dyDescent="0.25">
      <c r="C21" s="246" t="s">
        <v>525</v>
      </c>
      <c r="D21" s="361">
        <v>955159</v>
      </c>
      <c r="E21" s="361">
        <v>607401</v>
      </c>
      <c r="F21" s="361">
        <v>0</v>
      </c>
      <c r="G21" s="361"/>
      <c r="H21" s="374">
        <f t="shared" si="1"/>
        <v>0</v>
      </c>
      <c r="I21" s="375" t="str">
        <f t="shared" si="0"/>
        <v>0.0%</v>
      </c>
    </row>
    <row r="22" spans="3:9" x14ac:dyDescent="0.25">
      <c r="C22" s="246" t="s">
        <v>526</v>
      </c>
      <c r="D22" s="361">
        <v>106719427</v>
      </c>
      <c r="E22" s="361">
        <v>116135807.78</v>
      </c>
      <c r="F22" s="361">
        <v>9675304.7300000004</v>
      </c>
      <c r="G22" s="361">
        <v>11118279.42</v>
      </c>
      <c r="H22" s="374">
        <f t="shared" si="1"/>
        <v>1442974.6899999995</v>
      </c>
      <c r="I22" s="375">
        <f t="shared" si="0"/>
        <v>0.14913997339285864</v>
      </c>
    </row>
    <row r="23" spans="3:9" x14ac:dyDescent="0.25">
      <c r="C23" s="244" t="s">
        <v>527</v>
      </c>
      <c r="D23" s="357">
        <v>1705111399</v>
      </c>
      <c r="E23" s="357">
        <v>1657844527.6300001</v>
      </c>
      <c r="F23" s="357">
        <v>34097526.269999996</v>
      </c>
      <c r="G23" s="357">
        <v>187418291.50999999</v>
      </c>
      <c r="H23" s="374">
        <f t="shared" si="1"/>
        <v>153320765.24000001</v>
      </c>
      <c r="I23" s="375">
        <f t="shared" si="0"/>
        <v>4.4965363183808478</v>
      </c>
    </row>
    <row r="24" spans="3:9" x14ac:dyDescent="0.25">
      <c r="C24" s="246" t="s">
        <v>528</v>
      </c>
      <c r="D24" s="361">
        <v>4035043</v>
      </c>
      <c r="E24" s="361">
        <v>12106043</v>
      </c>
      <c r="F24" s="361">
        <v>0</v>
      </c>
      <c r="G24" s="361">
        <v>0</v>
      </c>
      <c r="H24" s="374">
        <f t="shared" si="1"/>
        <v>0</v>
      </c>
      <c r="I24" s="375" t="str">
        <f t="shared" si="0"/>
        <v>0.0%</v>
      </c>
    </row>
    <row r="25" spans="3:9" x14ac:dyDescent="0.25">
      <c r="C25" s="246" t="s">
        <v>529</v>
      </c>
      <c r="D25" s="361">
        <v>0</v>
      </c>
      <c r="E25" s="361">
        <v>51959731.030000001</v>
      </c>
      <c r="F25" s="361"/>
      <c r="G25" s="361">
        <v>0</v>
      </c>
      <c r="H25" s="374">
        <f t="shared" si="1"/>
        <v>0</v>
      </c>
      <c r="I25" s="375" t="str">
        <f t="shared" si="0"/>
        <v>0.0%</v>
      </c>
    </row>
    <row r="26" spans="3:9" x14ac:dyDescent="0.25">
      <c r="C26" s="246" t="s">
        <v>530</v>
      </c>
      <c r="D26" s="361">
        <v>9638950</v>
      </c>
      <c r="E26" s="361">
        <v>8084210.6499999985</v>
      </c>
      <c r="F26" s="361">
        <v>0</v>
      </c>
      <c r="G26" s="361">
        <v>1681330.82</v>
      </c>
      <c r="H26" s="374">
        <f t="shared" si="1"/>
        <v>1681330.82</v>
      </c>
      <c r="I26" s="375" t="str">
        <f t="shared" si="0"/>
        <v>0.0%</v>
      </c>
    </row>
    <row r="27" spans="3:9" x14ac:dyDescent="0.25">
      <c r="C27" s="246" t="s">
        <v>521</v>
      </c>
      <c r="D27" s="361">
        <v>1353523643</v>
      </c>
      <c r="E27" s="361">
        <v>913745555.52999997</v>
      </c>
      <c r="F27" s="361">
        <v>0</v>
      </c>
      <c r="G27" s="361">
        <v>38903705.539999999</v>
      </c>
      <c r="H27" s="374">
        <f t="shared" si="1"/>
        <v>38903705.539999999</v>
      </c>
      <c r="I27" s="375" t="str">
        <f t="shared" si="0"/>
        <v>0.0%</v>
      </c>
    </row>
    <row r="28" spans="3:9" x14ac:dyDescent="0.25">
      <c r="C28" s="246" t="s">
        <v>531</v>
      </c>
      <c r="D28" s="361">
        <v>0</v>
      </c>
      <c r="E28" s="361">
        <v>44152597.689999998</v>
      </c>
      <c r="F28" s="361"/>
      <c r="G28" s="361">
        <v>0</v>
      </c>
      <c r="H28" s="374">
        <f t="shared" si="1"/>
        <v>0</v>
      </c>
      <c r="I28" s="375" t="str">
        <f t="shared" si="0"/>
        <v>0.0%</v>
      </c>
    </row>
    <row r="29" spans="3:9" x14ac:dyDescent="0.25">
      <c r="C29" s="246" t="s">
        <v>532</v>
      </c>
      <c r="D29" s="361">
        <v>11218697</v>
      </c>
      <c r="E29" s="361">
        <v>718697</v>
      </c>
      <c r="F29" s="361"/>
      <c r="G29" s="361"/>
      <c r="H29" s="374">
        <f t="shared" si="1"/>
        <v>0</v>
      </c>
      <c r="I29" s="375" t="str">
        <f t="shared" si="0"/>
        <v>0.0%</v>
      </c>
    </row>
    <row r="30" spans="3:9" x14ac:dyDescent="0.25">
      <c r="C30" s="246" t="s">
        <v>522</v>
      </c>
      <c r="D30" s="361"/>
      <c r="E30" s="361">
        <v>0</v>
      </c>
      <c r="F30" s="361">
        <v>0</v>
      </c>
      <c r="G30" s="361"/>
      <c r="H30" s="374">
        <f t="shared" si="1"/>
        <v>0</v>
      </c>
      <c r="I30" s="375" t="str">
        <f t="shared" si="0"/>
        <v>0.0%</v>
      </c>
    </row>
    <row r="31" spans="3:9" x14ac:dyDescent="0.25">
      <c r="C31" s="246" t="s">
        <v>523</v>
      </c>
      <c r="D31" s="361">
        <v>151863674</v>
      </c>
      <c r="E31" s="361">
        <v>92913952</v>
      </c>
      <c r="F31" s="361"/>
      <c r="G31" s="361">
        <v>35871903</v>
      </c>
      <c r="H31" s="374">
        <f t="shared" si="1"/>
        <v>35871903</v>
      </c>
      <c r="I31" s="375" t="str">
        <f t="shared" si="0"/>
        <v>0.0%</v>
      </c>
    </row>
    <row r="32" spans="3:9" x14ac:dyDescent="0.25">
      <c r="C32" s="246" t="s">
        <v>524</v>
      </c>
      <c r="D32" s="361">
        <v>0</v>
      </c>
      <c r="E32" s="361">
        <v>120000000</v>
      </c>
      <c r="F32" s="361">
        <v>0</v>
      </c>
      <c r="G32" s="361">
        <v>3335627.09</v>
      </c>
      <c r="H32" s="374">
        <f t="shared" si="1"/>
        <v>3335627.09</v>
      </c>
      <c r="I32" s="375" t="str">
        <f t="shared" si="0"/>
        <v>0.0%</v>
      </c>
    </row>
    <row r="33" spans="3:9" x14ac:dyDescent="0.25">
      <c r="C33" s="246" t="s">
        <v>533</v>
      </c>
      <c r="D33" s="361">
        <v>44207460</v>
      </c>
      <c r="E33" s="361">
        <v>211717658.5</v>
      </c>
      <c r="F33" s="361">
        <v>6553768.3300000001</v>
      </c>
      <c r="G33" s="361">
        <v>40353381.32</v>
      </c>
      <c r="H33" s="374">
        <f t="shared" si="1"/>
        <v>33799612.990000002</v>
      </c>
      <c r="I33" s="375">
        <f t="shared" si="0"/>
        <v>5.1572791847526291</v>
      </c>
    </row>
    <row r="34" spans="3:9" x14ac:dyDescent="0.25">
      <c r="C34" s="246" t="s">
        <v>525</v>
      </c>
      <c r="D34" s="361">
        <v>21670609</v>
      </c>
      <c r="E34" s="361">
        <v>41881110.229999997</v>
      </c>
      <c r="F34" s="361">
        <v>0</v>
      </c>
      <c r="G34" s="361">
        <v>7834561.0800000001</v>
      </c>
      <c r="H34" s="374">
        <f t="shared" si="1"/>
        <v>7834561.0800000001</v>
      </c>
      <c r="I34" s="375" t="str">
        <f t="shared" si="0"/>
        <v>0.0%</v>
      </c>
    </row>
    <row r="35" spans="3:9" x14ac:dyDescent="0.25">
      <c r="C35" s="246" t="s">
        <v>526</v>
      </c>
      <c r="D35" s="361">
        <v>108953323</v>
      </c>
      <c r="E35" s="361">
        <v>160564972</v>
      </c>
      <c r="F35" s="361">
        <v>27543757.939999998</v>
      </c>
      <c r="G35" s="361">
        <v>59437782.659999996</v>
      </c>
      <c r="H35" s="374">
        <f t="shared" si="1"/>
        <v>31894024.719999999</v>
      </c>
      <c r="I35" s="375">
        <f t="shared" si="0"/>
        <v>1.1579402051628689</v>
      </c>
    </row>
    <row r="36" spans="3:9" x14ac:dyDescent="0.25">
      <c r="C36" s="244" t="s">
        <v>534</v>
      </c>
      <c r="D36" s="357">
        <v>3391840772</v>
      </c>
      <c r="E36" s="357">
        <v>3080228936.7500005</v>
      </c>
      <c r="F36" s="357">
        <v>103772764.22</v>
      </c>
      <c r="G36" s="357">
        <v>152140544.52000001</v>
      </c>
      <c r="H36" s="374">
        <f t="shared" si="1"/>
        <v>48367780.300000012</v>
      </c>
      <c r="I36" s="375">
        <f t="shared" si="0"/>
        <v>0.4660932053179147</v>
      </c>
    </row>
    <row r="37" spans="3:9" x14ac:dyDescent="0.25">
      <c r="C37" s="246" t="s">
        <v>528</v>
      </c>
      <c r="D37" s="361">
        <v>306326996</v>
      </c>
      <c r="E37" s="361">
        <v>65274559</v>
      </c>
      <c r="F37" s="361"/>
      <c r="G37" s="361">
        <v>0</v>
      </c>
      <c r="H37" s="374">
        <f t="shared" si="1"/>
        <v>0</v>
      </c>
      <c r="I37" s="375" t="str">
        <f t="shared" si="0"/>
        <v>0.0%</v>
      </c>
    </row>
    <row r="38" spans="3:9" x14ac:dyDescent="0.25">
      <c r="C38" s="246" t="s">
        <v>529</v>
      </c>
      <c r="D38" s="361">
        <v>130146458</v>
      </c>
      <c r="E38" s="361">
        <v>59978040</v>
      </c>
      <c r="F38" s="361"/>
      <c r="G38" s="361">
        <v>0</v>
      </c>
      <c r="H38" s="374">
        <f t="shared" si="1"/>
        <v>0</v>
      </c>
      <c r="I38" s="375" t="str">
        <f t="shared" si="0"/>
        <v>0.0%</v>
      </c>
    </row>
    <row r="39" spans="3:9" x14ac:dyDescent="0.25">
      <c r="C39" s="246" t="s">
        <v>530</v>
      </c>
      <c r="D39" s="361">
        <v>75000000</v>
      </c>
      <c r="E39" s="361">
        <v>103243324.42</v>
      </c>
      <c r="F39" s="361">
        <v>8836152.8300000001</v>
      </c>
      <c r="G39" s="361"/>
      <c r="H39" s="374">
        <f t="shared" si="1"/>
        <v>-8836152.8300000001</v>
      </c>
      <c r="I39" s="375">
        <f t="shared" si="0"/>
        <v>-1</v>
      </c>
    </row>
    <row r="40" spans="3:9" x14ac:dyDescent="0.25">
      <c r="C40" s="246" t="s">
        <v>521</v>
      </c>
      <c r="D40" s="361">
        <v>961748382</v>
      </c>
      <c r="E40" s="361">
        <v>1375704919.1800001</v>
      </c>
      <c r="F40" s="361">
        <v>0</v>
      </c>
      <c r="G40" s="361">
        <v>98493275.590000004</v>
      </c>
      <c r="H40" s="374">
        <f t="shared" si="1"/>
        <v>98493275.590000004</v>
      </c>
      <c r="I40" s="375" t="str">
        <f t="shared" si="0"/>
        <v>0.0%</v>
      </c>
    </row>
    <row r="41" spans="3:9" x14ac:dyDescent="0.25">
      <c r="C41" s="246" t="s">
        <v>522</v>
      </c>
      <c r="D41" s="361"/>
      <c r="E41" s="361">
        <v>0</v>
      </c>
      <c r="F41" s="361">
        <v>0</v>
      </c>
      <c r="G41" s="361"/>
      <c r="H41" s="374">
        <f t="shared" si="1"/>
        <v>0</v>
      </c>
      <c r="I41" s="375" t="str">
        <f t="shared" si="0"/>
        <v>0.0%</v>
      </c>
    </row>
    <row r="42" spans="3:9" x14ac:dyDescent="0.25">
      <c r="C42" s="246" t="s">
        <v>523</v>
      </c>
      <c r="D42" s="361">
        <v>93836919</v>
      </c>
      <c r="E42" s="361">
        <v>12296473</v>
      </c>
      <c r="F42" s="361"/>
      <c r="G42" s="361">
        <v>0</v>
      </c>
      <c r="H42" s="374">
        <f t="shared" si="1"/>
        <v>0</v>
      </c>
      <c r="I42" s="375" t="str">
        <f t="shared" si="0"/>
        <v>0.0%</v>
      </c>
    </row>
    <row r="43" spans="3:9" x14ac:dyDescent="0.25">
      <c r="C43" s="246" t="s">
        <v>524</v>
      </c>
      <c r="D43" s="361">
        <v>887087444</v>
      </c>
      <c r="E43" s="361">
        <v>570000000</v>
      </c>
      <c r="F43" s="361">
        <v>0</v>
      </c>
      <c r="G43" s="361"/>
      <c r="H43" s="374">
        <f t="shared" si="1"/>
        <v>0</v>
      </c>
      <c r="I43" s="375" t="str">
        <f t="shared" si="0"/>
        <v>0.0%</v>
      </c>
    </row>
    <row r="44" spans="3:9" x14ac:dyDescent="0.25">
      <c r="C44" s="246" t="s">
        <v>533</v>
      </c>
      <c r="D44" s="361">
        <v>184846992</v>
      </c>
      <c r="E44" s="361">
        <v>112238299</v>
      </c>
      <c r="F44" s="361">
        <v>8474433.0600000005</v>
      </c>
      <c r="G44" s="361">
        <v>5677000.7999999998</v>
      </c>
      <c r="H44" s="374">
        <f t="shared" si="1"/>
        <v>-2797432.2600000007</v>
      </c>
      <c r="I44" s="375">
        <f t="shared" si="0"/>
        <v>-0.33010258505717671</v>
      </c>
    </row>
    <row r="45" spans="3:9" x14ac:dyDescent="0.25">
      <c r="C45" s="246" t="s">
        <v>525</v>
      </c>
      <c r="D45" s="361">
        <v>79185652</v>
      </c>
      <c r="E45" s="361">
        <v>151972873.76999998</v>
      </c>
      <c r="F45" s="361">
        <v>19503325.449999999</v>
      </c>
      <c r="G45" s="361">
        <v>0</v>
      </c>
      <c r="H45" s="374">
        <f t="shared" si="1"/>
        <v>-19503325.449999999</v>
      </c>
      <c r="I45" s="375">
        <f t="shared" si="0"/>
        <v>-1</v>
      </c>
    </row>
    <row r="46" spans="3:9" x14ac:dyDescent="0.25">
      <c r="C46" s="246" t="s">
        <v>526</v>
      </c>
      <c r="D46" s="361">
        <v>326556929</v>
      </c>
      <c r="E46" s="361">
        <v>282415448.38</v>
      </c>
      <c r="F46" s="361">
        <v>66958852.879999995</v>
      </c>
      <c r="G46" s="361">
        <v>46526398.129999995</v>
      </c>
      <c r="H46" s="374">
        <f t="shared" si="1"/>
        <v>-20432454.75</v>
      </c>
      <c r="I46" s="375">
        <f t="shared" si="0"/>
        <v>-0.30514941447127136</v>
      </c>
    </row>
    <row r="47" spans="3:9" x14ac:dyDescent="0.25">
      <c r="C47" s="246" t="s">
        <v>535</v>
      </c>
      <c r="D47" s="361">
        <v>347105000</v>
      </c>
      <c r="E47" s="361">
        <v>347105000</v>
      </c>
      <c r="F47" s="361">
        <v>0</v>
      </c>
      <c r="G47" s="361">
        <v>1443870</v>
      </c>
      <c r="H47" s="374">
        <f t="shared" si="1"/>
        <v>1443870</v>
      </c>
      <c r="I47" s="375" t="str">
        <f t="shared" si="0"/>
        <v>0.0%</v>
      </c>
    </row>
    <row r="48" spans="3:9" x14ac:dyDescent="0.25">
      <c r="C48" s="244" t="s">
        <v>536</v>
      </c>
      <c r="D48" s="357">
        <v>276355733</v>
      </c>
      <c r="E48" s="357">
        <v>256355733</v>
      </c>
      <c r="F48" s="357">
        <v>0</v>
      </c>
      <c r="G48" s="357"/>
      <c r="H48" s="374">
        <f t="shared" si="1"/>
        <v>0</v>
      </c>
      <c r="I48" s="375" t="str">
        <f t="shared" si="0"/>
        <v>0.0%</v>
      </c>
    </row>
    <row r="49" spans="3:9" x14ac:dyDescent="0.25">
      <c r="C49" s="246" t="s">
        <v>530</v>
      </c>
      <c r="D49" s="361">
        <v>3915733</v>
      </c>
      <c r="E49" s="361">
        <v>3915733</v>
      </c>
      <c r="F49" s="361"/>
      <c r="G49" s="361"/>
      <c r="H49" s="374">
        <f t="shared" si="1"/>
        <v>0</v>
      </c>
      <c r="I49" s="375" t="str">
        <f t="shared" si="0"/>
        <v>0.0%</v>
      </c>
    </row>
    <row r="50" spans="3:9" x14ac:dyDescent="0.25">
      <c r="C50" s="246" t="s">
        <v>520</v>
      </c>
      <c r="D50" s="361">
        <v>252440000</v>
      </c>
      <c r="E50" s="361">
        <v>252440000</v>
      </c>
      <c r="F50" s="361">
        <v>0</v>
      </c>
      <c r="G50" s="361"/>
      <c r="H50" s="374">
        <f t="shared" si="1"/>
        <v>0</v>
      </c>
      <c r="I50" s="375" t="str">
        <f t="shared" si="0"/>
        <v>0.0%</v>
      </c>
    </row>
    <row r="51" spans="3:9" ht="15.75" thickBot="1" x14ac:dyDescent="0.3">
      <c r="C51" s="246" t="s">
        <v>521</v>
      </c>
      <c r="D51" s="361">
        <v>20000000</v>
      </c>
      <c r="E51" s="361">
        <v>0</v>
      </c>
      <c r="F51" s="361">
        <v>0</v>
      </c>
      <c r="G51" s="361"/>
      <c r="H51" s="374">
        <f t="shared" si="1"/>
        <v>0</v>
      </c>
      <c r="I51" s="375" t="str">
        <f t="shared" si="0"/>
        <v>0.0%</v>
      </c>
    </row>
    <row r="52" spans="3:9" x14ac:dyDescent="0.25">
      <c r="C52" s="376" t="s">
        <v>537</v>
      </c>
      <c r="D52" s="377">
        <v>5998303248</v>
      </c>
      <c r="E52" s="377">
        <v>4740789147.7699995</v>
      </c>
      <c r="F52" s="377">
        <v>129941647.27</v>
      </c>
      <c r="G52" s="377">
        <v>349621000.83000004</v>
      </c>
      <c r="H52" s="378">
        <f t="shared" si="1"/>
        <v>219679353.56000006</v>
      </c>
      <c r="I52" s="379">
        <f t="shared" si="0"/>
        <v>1.6906000360572471</v>
      </c>
    </row>
    <row r="53" spans="3:9" x14ac:dyDescent="0.25">
      <c r="C53" s="244" t="s">
        <v>538</v>
      </c>
      <c r="D53" s="357">
        <v>1210673472</v>
      </c>
      <c r="E53" s="357">
        <v>1599806026.8099999</v>
      </c>
      <c r="F53" s="357">
        <v>110524243.64999999</v>
      </c>
      <c r="G53" s="357">
        <v>133587621.94</v>
      </c>
      <c r="H53" s="374">
        <f t="shared" si="1"/>
        <v>23063378.290000007</v>
      </c>
      <c r="I53" s="375">
        <f t="shared" si="0"/>
        <v>0.20867257289753918</v>
      </c>
    </row>
    <row r="54" spans="3:9" x14ac:dyDescent="0.25">
      <c r="C54" s="246" t="s">
        <v>529</v>
      </c>
      <c r="D54" s="361">
        <v>27415214</v>
      </c>
      <c r="E54" s="361">
        <v>0</v>
      </c>
      <c r="F54" s="361"/>
      <c r="G54" s="361"/>
      <c r="H54" s="374">
        <f t="shared" si="1"/>
        <v>0</v>
      </c>
      <c r="I54" s="375" t="str">
        <f t="shared" si="0"/>
        <v>0.0%</v>
      </c>
    </row>
    <row r="55" spans="3:9" x14ac:dyDescent="0.25">
      <c r="C55" s="246" t="s">
        <v>521</v>
      </c>
      <c r="D55" s="361">
        <v>621858992</v>
      </c>
      <c r="E55" s="361">
        <v>1111437851.5799999</v>
      </c>
      <c r="F55" s="361">
        <v>57375109.199999996</v>
      </c>
      <c r="G55" s="361">
        <v>81072377.390000001</v>
      </c>
      <c r="H55" s="374">
        <f t="shared" si="1"/>
        <v>23697268.190000005</v>
      </c>
      <c r="I55" s="375">
        <f t="shared" si="0"/>
        <v>0.41302349608425681</v>
      </c>
    </row>
    <row r="56" spans="3:9" x14ac:dyDescent="0.25">
      <c r="C56" s="246" t="s">
        <v>523</v>
      </c>
      <c r="D56" s="361">
        <v>254046784</v>
      </c>
      <c r="E56" s="361">
        <v>129364807</v>
      </c>
      <c r="F56" s="361"/>
      <c r="G56" s="361"/>
      <c r="H56" s="374">
        <f t="shared" si="1"/>
        <v>0</v>
      </c>
      <c r="I56" s="375" t="str">
        <f t="shared" si="0"/>
        <v>0.0%</v>
      </c>
    </row>
    <row r="57" spans="3:9" x14ac:dyDescent="0.25">
      <c r="C57" s="246" t="s">
        <v>524</v>
      </c>
      <c r="D57" s="361">
        <v>15836387</v>
      </c>
      <c r="E57" s="361">
        <v>0</v>
      </c>
      <c r="F57" s="361">
        <v>0</v>
      </c>
      <c r="G57" s="361"/>
      <c r="H57" s="374">
        <f t="shared" si="1"/>
        <v>0</v>
      </c>
      <c r="I57" s="375" t="str">
        <f t="shared" si="0"/>
        <v>0.0%</v>
      </c>
    </row>
    <row r="58" spans="3:9" x14ac:dyDescent="0.25">
      <c r="C58" s="246" t="s">
        <v>533</v>
      </c>
      <c r="D58" s="361">
        <v>69223576</v>
      </c>
      <c r="E58" s="361">
        <v>113226676</v>
      </c>
      <c r="F58" s="361">
        <v>0</v>
      </c>
      <c r="G58" s="361">
        <v>44003061.590000004</v>
      </c>
      <c r="H58" s="374">
        <f t="shared" si="1"/>
        <v>44003061.590000004</v>
      </c>
      <c r="I58" s="375" t="str">
        <f t="shared" si="0"/>
        <v>0.0%</v>
      </c>
    </row>
    <row r="59" spans="3:9" x14ac:dyDescent="0.25">
      <c r="C59" s="246" t="s">
        <v>525</v>
      </c>
      <c r="D59" s="361">
        <v>11096836</v>
      </c>
      <c r="E59" s="361">
        <v>26687467.080000002</v>
      </c>
      <c r="F59" s="361">
        <v>0</v>
      </c>
      <c r="G59" s="361"/>
      <c r="H59" s="374">
        <f t="shared" si="1"/>
        <v>0</v>
      </c>
      <c r="I59" s="375" t="str">
        <f t="shared" si="0"/>
        <v>0.0%</v>
      </c>
    </row>
    <row r="60" spans="3:9" x14ac:dyDescent="0.25">
      <c r="C60" s="246" t="s">
        <v>526</v>
      </c>
      <c r="D60" s="361">
        <v>204503187</v>
      </c>
      <c r="E60" s="361">
        <v>212396729.14999998</v>
      </c>
      <c r="F60" s="361">
        <v>53149134.449999996</v>
      </c>
      <c r="G60" s="361">
        <v>8512182.9600000009</v>
      </c>
      <c r="H60" s="374">
        <f t="shared" si="1"/>
        <v>-44636951.489999995</v>
      </c>
      <c r="I60" s="375">
        <f t="shared" si="0"/>
        <v>-0.83984343210691736</v>
      </c>
    </row>
    <row r="61" spans="3:9" x14ac:dyDescent="0.25">
      <c r="C61" s="246" t="s">
        <v>535</v>
      </c>
      <c r="D61" s="361">
        <v>6692496</v>
      </c>
      <c r="E61" s="361">
        <v>6692496</v>
      </c>
      <c r="F61" s="361">
        <v>0</v>
      </c>
      <c r="G61" s="361"/>
      <c r="H61" s="374">
        <f t="shared" si="1"/>
        <v>0</v>
      </c>
      <c r="I61" s="375" t="str">
        <f t="shared" si="0"/>
        <v>0.0%</v>
      </c>
    </row>
    <row r="62" spans="3:9" x14ac:dyDescent="0.25">
      <c r="C62" s="244" t="s">
        <v>539</v>
      </c>
      <c r="D62" s="357">
        <v>4088437272</v>
      </c>
      <c r="E62" s="357">
        <v>2701359303.3800001</v>
      </c>
      <c r="F62" s="357">
        <v>14814840.359999999</v>
      </c>
      <c r="G62" s="357">
        <v>173958360.47</v>
      </c>
      <c r="H62" s="374">
        <f t="shared" si="1"/>
        <v>159143520.11000001</v>
      </c>
      <c r="I62" s="375">
        <f t="shared" si="0"/>
        <v>10.742169084702848</v>
      </c>
    </row>
    <row r="63" spans="3:9" x14ac:dyDescent="0.25">
      <c r="C63" s="246" t="s">
        <v>521</v>
      </c>
      <c r="D63" s="361">
        <v>3502630753</v>
      </c>
      <c r="E63" s="361">
        <v>2223213895</v>
      </c>
      <c r="F63" s="361">
        <v>0</v>
      </c>
      <c r="G63" s="361">
        <v>29176044.199999999</v>
      </c>
      <c r="H63" s="374">
        <f t="shared" si="1"/>
        <v>29176044.199999999</v>
      </c>
      <c r="I63" s="375" t="str">
        <f t="shared" si="0"/>
        <v>0.0%</v>
      </c>
    </row>
    <row r="64" spans="3:9" x14ac:dyDescent="0.25">
      <c r="C64" s="246" t="s">
        <v>523</v>
      </c>
      <c r="D64" s="361">
        <v>431682088</v>
      </c>
      <c r="E64" s="361">
        <v>201490620</v>
      </c>
      <c r="F64" s="361"/>
      <c r="G64" s="361">
        <v>0</v>
      </c>
      <c r="H64" s="374">
        <f t="shared" si="1"/>
        <v>0</v>
      </c>
      <c r="I64" s="375" t="str">
        <f t="shared" si="0"/>
        <v>0.0%</v>
      </c>
    </row>
    <row r="65" spans="3:9" x14ac:dyDescent="0.25">
      <c r="C65" s="246" t="s">
        <v>524</v>
      </c>
      <c r="D65" s="361"/>
      <c r="E65" s="361">
        <v>0</v>
      </c>
      <c r="F65" s="361">
        <v>0</v>
      </c>
      <c r="G65" s="361"/>
      <c r="H65" s="374">
        <f t="shared" si="1"/>
        <v>0</v>
      </c>
      <c r="I65" s="375" t="str">
        <f t="shared" si="0"/>
        <v>0.0%</v>
      </c>
    </row>
    <row r="66" spans="3:9" x14ac:dyDescent="0.25">
      <c r="C66" s="246" t="s">
        <v>526</v>
      </c>
      <c r="D66" s="361">
        <v>154124431</v>
      </c>
      <c r="E66" s="361">
        <v>276654788.38</v>
      </c>
      <c r="F66" s="361">
        <v>14814840.359999999</v>
      </c>
      <c r="G66" s="361">
        <v>144782316.27000001</v>
      </c>
      <c r="H66" s="374">
        <f t="shared" si="1"/>
        <v>129967475.91000001</v>
      </c>
      <c r="I66" s="375">
        <f t="shared" si="0"/>
        <v>8.7727894970040712</v>
      </c>
    </row>
    <row r="67" spans="3:9" x14ac:dyDescent="0.25">
      <c r="C67" s="244" t="s">
        <v>540</v>
      </c>
      <c r="D67" s="357">
        <v>699192504</v>
      </c>
      <c r="E67" s="357">
        <v>439623817.57999992</v>
      </c>
      <c r="F67" s="357">
        <v>4602563.26</v>
      </c>
      <c r="G67" s="357">
        <v>42075018.420000002</v>
      </c>
      <c r="H67" s="374">
        <f t="shared" si="1"/>
        <v>37472455.160000004</v>
      </c>
      <c r="I67" s="375">
        <f t="shared" si="0"/>
        <v>8.1416491296634579</v>
      </c>
    </row>
    <row r="68" spans="3:9" x14ac:dyDescent="0.25">
      <c r="C68" s="246" t="s">
        <v>528</v>
      </c>
      <c r="D68" s="361">
        <v>0</v>
      </c>
      <c r="E68" s="361">
        <v>23700999.359999999</v>
      </c>
      <c r="F68" s="361"/>
      <c r="G68" s="361"/>
      <c r="H68" s="374">
        <f t="shared" si="1"/>
        <v>0</v>
      </c>
      <c r="I68" s="375" t="str">
        <f t="shared" si="0"/>
        <v>0.0%</v>
      </c>
    </row>
    <row r="69" spans="3:9" x14ac:dyDescent="0.25">
      <c r="C69" s="246" t="s">
        <v>521</v>
      </c>
      <c r="D69" s="361">
        <v>232557679</v>
      </c>
      <c r="E69" s="361">
        <v>209954073</v>
      </c>
      <c r="F69" s="361">
        <v>0</v>
      </c>
      <c r="G69" s="361">
        <v>16445147</v>
      </c>
      <c r="H69" s="374">
        <f t="shared" si="1"/>
        <v>16445147</v>
      </c>
      <c r="I69" s="375" t="str">
        <f t="shared" si="0"/>
        <v>0.0%</v>
      </c>
    </row>
    <row r="70" spans="3:9" x14ac:dyDescent="0.25">
      <c r="C70" s="246" t="s">
        <v>522</v>
      </c>
      <c r="D70" s="361">
        <v>265169142</v>
      </c>
      <c r="E70" s="361">
        <v>169142</v>
      </c>
      <c r="F70" s="361"/>
      <c r="G70" s="361"/>
      <c r="H70" s="374">
        <f t="shared" si="1"/>
        <v>0</v>
      </c>
      <c r="I70" s="375" t="str">
        <f t="shared" si="0"/>
        <v>0.0%</v>
      </c>
    </row>
    <row r="71" spans="3:9" x14ac:dyDescent="0.25">
      <c r="C71" s="246" t="s">
        <v>523</v>
      </c>
      <c r="D71" s="361">
        <v>91345248</v>
      </c>
      <c r="E71" s="361">
        <v>59345251</v>
      </c>
      <c r="F71" s="361"/>
      <c r="G71" s="361"/>
      <c r="H71" s="374">
        <f t="shared" si="1"/>
        <v>0</v>
      </c>
      <c r="I71" s="375" t="str">
        <f t="shared" si="0"/>
        <v>0.0%</v>
      </c>
    </row>
    <row r="72" spans="3:9" x14ac:dyDescent="0.25">
      <c r="C72" s="246" t="s">
        <v>524</v>
      </c>
      <c r="D72" s="361">
        <v>29354</v>
      </c>
      <c r="E72" s="361">
        <v>5993539.3899999997</v>
      </c>
      <c r="F72" s="361">
        <v>0</v>
      </c>
      <c r="G72" s="361"/>
      <c r="H72" s="374">
        <f t="shared" si="1"/>
        <v>0</v>
      </c>
      <c r="I72" s="375" t="str">
        <f t="shared" si="0"/>
        <v>0.0%</v>
      </c>
    </row>
    <row r="73" spans="3:9" x14ac:dyDescent="0.25">
      <c r="C73" s="246" t="s">
        <v>525</v>
      </c>
      <c r="D73" s="361">
        <v>4883815</v>
      </c>
      <c r="E73" s="361">
        <v>10870484.66</v>
      </c>
      <c r="F73" s="361">
        <v>0</v>
      </c>
      <c r="G73" s="361">
        <v>0</v>
      </c>
      <c r="H73" s="374">
        <f t="shared" si="1"/>
        <v>0</v>
      </c>
      <c r="I73" s="375" t="str">
        <f t="shared" si="0"/>
        <v>0.0%</v>
      </c>
    </row>
    <row r="74" spans="3:9" ht="15.75" thickBot="1" x14ac:dyDescent="0.3">
      <c r="C74" s="246" t="s">
        <v>526</v>
      </c>
      <c r="D74" s="361">
        <v>105207266</v>
      </c>
      <c r="E74" s="361">
        <v>129590328.17</v>
      </c>
      <c r="F74" s="361">
        <v>4602563.26</v>
      </c>
      <c r="G74" s="361">
        <v>25629871.420000002</v>
      </c>
      <c r="H74" s="374">
        <f t="shared" si="1"/>
        <v>21027308.160000004</v>
      </c>
      <c r="I74" s="375">
        <f t="shared" si="0"/>
        <v>4.5686081803034257</v>
      </c>
    </row>
    <row r="75" spans="3:9" x14ac:dyDescent="0.25">
      <c r="C75" s="376" t="s">
        <v>541</v>
      </c>
      <c r="D75" s="377">
        <v>5022626462</v>
      </c>
      <c r="E75" s="377">
        <v>6619661104.25</v>
      </c>
      <c r="F75" s="377">
        <v>1421262423.73</v>
      </c>
      <c r="G75" s="377">
        <v>395263737.20999998</v>
      </c>
      <c r="H75" s="378">
        <f t="shared" si="1"/>
        <v>-1025998686.52</v>
      </c>
      <c r="I75" s="379">
        <f t="shared" si="0"/>
        <v>-0.72189250161651419</v>
      </c>
    </row>
    <row r="76" spans="3:9" x14ac:dyDescent="0.25">
      <c r="C76" s="244" t="s">
        <v>542</v>
      </c>
      <c r="D76" s="357">
        <v>2226093904</v>
      </c>
      <c r="E76" s="357">
        <v>3591433994.52</v>
      </c>
      <c r="F76" s="357">
        <v>308231889.61000001</v>
      </c>
      <c r="G76" s="357">
        <v>311608504.31</v>
      </c>
      <c r="H76" s="374">
        <f t="shared" si="1"/>
        <v>3376614.6999999881</v>
      </c>
      <c r="I76" s="375">
        <f t="shared" si="0"/>
        <v>1.0954787008808059E-2</v>
      </c>
    </row>
    <row r="77" spans="3:9" x14ac:dyDescent="0.25">
      <c r="C77" s="246" t="s">
        <v>530</v>
      </c>
      <c r="D77" s="361">
        <v>24467133</v>
      </c>
      <c r="E77" s="361">
        <v>50441284.359999999</v>
      </c>
      <c r="F77" s="361">
        <v>0</v>
      </c>
      <c r="G77" s="361">
        <v>0</v>
      </c>
      <c r="H77" s="374">
        <f t="shared" si="1"/>
        <v>0</v>
      </c>
      <c r="I77" s="375" t="str">
        <f t="shared" si="0"/>
        <v>0.0%</v>
      </c>
    </row>
    <row r="78" spans="3:9" x14ac:dyDescent="0.25">
      <c r="C78" s="246" t="s">
        <v>521</v>
      </c>
      <c r="D78" s="361">
        <v>879531029</v>
      </c>
      <c r="E78" s="361">
        <v>1361174489.6500001</v>
      </c>
      <c r="F78" s="361">
        <v>68510004.120000005</v>
      </c>
      <c r="G78" s="361">
        <v>296161078.30000001</v>
      </c>
      <c r="H78" s="374">
        <f t="shared" si="1"/>
        <v>227651074.18000001</v>
      </c>
      <c r="I78" s="375">
        <f t="shared" ref="I78:I141" si="2">IFERROR(H78/F78,"0.0%")</f>
        <v>3.3228880526886764</v>
      </c>
    </row>
    <row r="79" spans="3:9" x14ac:dyDescent="0.25">
      <c r="C79" s="246" t="s">
        <v>522</v>
      </c>
      <c r="D79" s="361">
        <v>91587097</v>
      </c>
      <c r="E79" s="361">
        <v>91587097</v>
      </c>
      <c r="F79" s="361">
        <v>0</v>
      </c>
      <c r="G79" s="361"/>
      <c r="H79" s="374">
        <f t="shared" ref="H79:H142" si="3">G79-F79</f>
        <v>0</v>
      </c>
      <c r="I79" s="375" t="str">
        <f t="shared" si="2"/>
        <v>0.0%</v>
      </c>
    </row>
    <row r="80" spans="3:9" x14ac:dyDescent="0.25">
      <c r="C80" s="246" t="s">
        <v>523</v>
      </c>
      <c r="D80" s="361">
        <v>222204521</v>
      </c>
      <c r="E80" s="361">
        <v>83012224</v>
      </c>
      <c r="F80" s="361"/>
      <c r="G80" s="361">
        <v>0</v>
      </c>
      <c r="H80" s="374">
        <f t="shared" si="3"/>
        <v>0</v>
      </c>
      <c r="I80" s="375" t="str">
        <f t="shared" si="2"/>
        <v>0.0%</v>
      </c>
    </row>
    <row r="81" spans="3:9" x14ac:dyDescent="0.25">
      <c r="C81" s="246" t="s">
        <v>524</v>
      </c>
      <c r="D81" s="361">
        <v>405876617</v>
      </c>
      <c r="E81" s="361">
        <v>454330124.51999998</v>
      </c>
      <c r="F81" s="361">
        <v>1475000</v>
      </c>
      <c r="G81" s="361">
        <v>0</v>
      </c>
      <c r="H81" s="374">
        <f t="shared" si="3"/>
        <v>-1475000</v>
      </c>
      <c r="I81" s="375">
        <f t="shared" si="2"/>
        <v>-1</v>
      </c>
    </row>
    <row r="82" spans="3:9" x14ac:dyDescent="0.25">
      <c r="C82" s="246" t="s">
        <v>533</v>
      </c>
      <c r="D82" s="361">
        <v>361715383</v>
      </c>
      <c r="E82" s="361">
        <v>1435342112.8299999</v>
      </c>
      <c r="F82" s="361">
        <v>226686207.23999998</v>
      </c>
      <c r="G82" s="361">
        <v>6987167.9300000006</v>
      </c>
      <c r="H82" s="374">
        <f t="shared" si="3"/>
        <v>-219699039.30999997</v>
      </c>
      <c r="I82" s="375">
        <f t="shared" si="2"/>
        <v>-0.96917691634144076</v>
      </c>
    </row>
    <row r="83" spans="3:9" x14ac:dyDescent="0.25">
      <c r="C83" s="246" t="s">
        <v>525</v>
      </c>
      <c r="D83" s="361">
        <v>355985</v>
      </c>
      <c r="E83" s="361">
        <v>3185158.66</v>
      </c>
      <c r="F83" s="361"/>
      <c r="G83" s="361"/>
      <c r="H83" s="374">
        <f t="shared" si="3"/>
        <v>0</v>
      </c>
      <c r="I83" s="375" t="str">
        <f t="shared" si="2"/>
        <v>0.0%</v>
      </c>
    </row>
    <row r="84" spans="3:9" x14ac:dyDescent="0.25">
      <c r="C84" s="246" t="s">
        <v>526</v>
      </c>
      <c r="D84" s="361">
        <v>240356139</v>
      </c>
      <c r="E84" s="361">
        <v>112361503.5</v>
      </c>
      <c r="F84" s="361">
        <v>11560678.25</v>
      </c>
      <c r="G84" s="361">
        <v>8460258.0800000001</v>
      </c>
      <c r="H84" s="374">
        <f t="shared" si="3"/>
        <v>-3100420.17</v>
      </c>
      <c r="I84" s="375">
        <f t="shared" si="2"/>
        <v>-0.26818670176207005</v>
      </c>
    </row>
    <row r="85" spans="3:9" x14ac:dyDescent="0.25">
      <c r="C85" s="244" t="s">
        <v>543</v>
      </c>
      <c r="D85" s="357">
        <v>1498177270</v>
      </c>
      <c r="E85" s="357">
        <v>1822319592.72</v>
      </c>
      <c r="F85" s="357">
        <v>839898969.67000008</v>
      </c>
      <c r="G85" s="357">
        <v>46621670.989999995</v>
      </c>
      <c r="H85" s="374">
        <f t="shared" si="3"/>
        <v>-793277298.68000007</v>
      </c>
      <c r="I85" s="375">
        <f t="shared" si="2"/>
        <v>-0.94449133446571809</v>
      </c>
    </row>
    <row r="86" spans="3:9" x14ac:dyDescent="0.25">
      <c r="C86" s="246" t="s">
        <v>530</v>
      </c>
      <c r="D86" s="361">
        <v>5859902</v>
      </c>
      <c r="E86" s="361">
        <v>0</v>
      </c>
      <c r="F86" s="361"/>
      <c r="G86" s="361"/>
      <c r="H86" s="374">
        <f t="shared" si="3"/>
        <v>0</v>
      </c>
      <c r="I86" s="375" t="str">
        <f t="shared" si="2"/>
        <v>0.0%</v>
      </c>
    </row>
    <row r="87" spans="3:9" x14ac:dyDescent="0.25">
      <c r="C87" s="246" t="s">
        <v>521</v>
      </c>
      <c r="D87" s="361">
        <v>1068054491</v>
      </c>
      <c r="E87" s="361">
        <v>1433365745</v>
      </c>
      <c r="F87" s="361">
        <v>804566625.85000002</v>
      </c>
      <c r="G87" s="361">
        <v>32416420.549999997</v>
      </c>
      <c r="H87" s="374">
        <f t="shared" si="3"/>
        <v>-772150205.30000007</v>
      </c>
      <c r="I87" s="375">
        <f t="shared" si="2"/>
        <v>-0.95970946406613256</v>
      </c>
    </row>
    <row r="88" spans="3:9" x14ac:dyDescent="0.25">
      <c r="C88" s="246" t="s">
        <v>531</v>
      </c>
      <c r="D88" s="361">
        <v>16198552</v>
      </c>
      <c r="E88" s="361">
        <v>17105251.57</v>
      </c>
      <c r="F88" s="361">
        <v>2013153.6</v>
      </c>
      <c r="G88" s="361"/>
      <c r="H88" s="374">
        <f t="shared" si="3"/>
        <v>-2013153.6</v>
      </c>
      <c r="I88" s="375">
        <f t="shared" si="2"/>
        <v>-1</v>
      </c>
    </row>
    <row r="89" spans="3:9" x14ac:dyDescent="0.25">
      <c r="C89" s="246" t="s">
        <v>522</v>
      </c>
      <c r="D89" s="361">
        <v>15305469</v>
      </c>
      <c r="E89" s="361">
        <v>15305469</v>
      </c>
      <c r="F89" s="361">
        <v>10508995.5</v>
      </c>
      <c r="G89" s="361"/>
      <c r="H89" s="374">
        <f t="shared" si="3"/>
        <v>-10508995.5</v>
      </c>
      <c r="I89" s="375">
        <f t="shared" si="2"/>
        <v>-1</v>
      </c>
    </row>
    <row r="90" spans="3:9" x14ac:dyDescent="0.25">
      <c r="C90" s="246" t="s">
        <v>523</v>
      </c>
      <c r="D90" s="361">
        <v>202667888</v>
      </c>
      <c r="E90" s="361">
        <v>230701717</v>
      </c>
      <c r="F90" s="361"/>
      <c r="G90" s="361">
        <v>0</v>
      </c>
      <c r="H90" s="374">
        <f t="shared" si="3"/>
        <v>0</v>
      </c>
      <c r="I90" s="375" t="str">
        <f t="shared" si="2"/>
        <v>0.0%</v>
      </c>
    </row>
    <row r="91" spans="3:9" x14ac:dyDescent="0.25">
      <c r="C91" s="246" t="s">
        <v>524</v>
      </c>
      <c r="D91" s="361">
        <v>24072499</v>
      </c>
      <c r="E91" s="361">
        <v>24072499</v>
      </c>
      <c r="F91" s="361"/>
      <c r="G91" s="361"/>
      <c r="H91" s="374">
        <f t="shared" si="3"/>
        <v>0</v>
      </c>
      <c r="I91" s="375" t="str">
        <f t="shared" si="2"/>
        <v>0.0%</v>
      </c>
    </row>
    <row r="92" spans="3:9" x14ac:dyDescent="0.25">
      <c r="C92" s="246" t="s">
        <v>525</v>
      </c>
      <c r="D92" s="361">
        <v>15381676</v>
      </c>
      <c r="E92" s="361">
        <v>15381676</v>
      </c>
      <c r="F92" s="361"/>
      <c r="G92" s="361">
        <v>0</v>
      </c>
      <c r="H92" s="374">
        <f t="shared" si="3"/>
        <v>0</v>
      </c>
      <c r="I92" s="375" t="str">
        <f t="shared" si="2"/>
        <v>0.0%</v>
      </c>
    </row>
    <row r="93" spans="3:9" x14ac:dyDescent="0.25">
      <c r="C93" s="246" t="s">
        <v>526</v>
      </c>
      <c r="D93" s="361">
        <v>150636793</v>
      </c>
      <c r="E93" s="361">
        <v>86387235.150000006</v>
      </c>
      <c r="F93" s="361">
        <v>22810194.719999999</v>
      </c>
      <c r="G93" s="361">
        <v>14205250.439999999</v>
      </c>
      <c r="H93" s="374">
        <f t="shared" si="3"/>
        <v>-8604944.2799999993</v>
      </c>
      <c r="I93" s="375">
        <f t="shared" si="2"/>
        <v>-0.37724115842181638</v>
      </c>
    </row>
    <row r="94" spans="3:9" x14ac:dyDescent="0.25">
      <c r="C94" s="246" t="s">
        <v>535</v>
      </c>
      <c r="D94" s="361"/>
      <c r="E94" s="361">
        <v>0</v>
      </c>
      <c r="F94" s="361"/>
      <c r="G94" s="361"/>
      <c r="H94" s="374">
        <f t="shared" si="3"/>
        <v>0</v>
      </c>
      <c r="I94" s="375" t="str">
        <f t="shared" si="2"/>
        <v>0.0%</v>
      </c>
    </row>
    <row r="95" spans="3:9" x14ac:dyDescent="0.25">
      <c r="C95" s="244" t="s">
        <v>544</v>
      </c>
      <c r="D95" s="357">
        <v>438639614</v>
      </c>
      <c r="E95" s="357">
        <v>383214387.35000002</v>
      </c>
      <c r="F95" s="357">
        <v>57002245.270000003</v>
      </c>
      <c r="G95" s="357">
        <v>5967196.3100000005</v>
      </c>
      <c r="H95" s="374">
        <f t="shared" si="3"/>
        <v>-51035048.960000001</v>
      </c>
      <c r="I95" s="375">
        <f t="shared" si="2"/>
        <v>-0.89531646899634487</v>
      </c>
    </row>
    <row r="96" spans="3:9" x14ac:dyDescent="0.25">
      <c r="C96" s="246" t="s">
        <v>528</v>
      </c>
      <c r="D96" s="361">
        <v>0</v>
      </c>
      <c r="E96" s="361">
        <v>90000000</v>
      </c>
      <c r="F96" s="361"/>
      <c r="G96" s="361"/>
      <c r="H96" s="374">
        <f t="shared" si="3"/>
        <v>0</v>
      </c>
      <c r="I96" s="375" t="str">
        <f t="shared" si="2"/>
        <v>0.0%</v>
      </c>
    </row>
    <row r="97" spans="3:9" x14ac:dyDescent="0.25">
      <c r="C97" s="246" t="s">
        <v>521</v>
      </c>
      <c r="D97" s="361">
        <v>199426309</v>
      </c>
      <c r="E97" s="361">
        <v>165540028</v>
      </c>
      <c r="F97" s="361">
        <v>53862067.560000002</v>
      </c>
      <c r="G97" s="361">
        <v>3339996.16</v>
      </c>
      <c r="H97" s="374">
        <f t="shared" si="3"/>
        <v>-50522071.400000006</v>
      </c>
      <c r="I97" s="375">
        <f t="shared" si="2"/>
        <v>-0.93798982639722495</v>
      </c>
    </row>
    <row r="98" spans="3:9" x14ac:dyDescent="0.25">
      <c r="C98" s="246" t="s">
        <v>523</v>
      </c>
      <c r="D98" s="361">
        <v>143820838</v>
      </c>
      <c r="E98" s="361">
        <v>91368178</v>
      </c>
      <c r="F98" s="361"/>
      <c r="G98" s="361"/>
      <c r="H98" s="374">
        <f t="shared" si="3"/>
        <v>0</v>
      </c>
      <c r="I98" s="375" t="str">
        <f t="shared" si="2"/>
        <v>0.0%</v>
      </c>
    </row>
    <row r="99" spans="3:9" x14ac:dyDescent="0.25">
      <c r="C99" s="246" t="s">
        <v>526</v>
      </c>
      <c r="D99" s="361">
        <v>95392467</v>
      </c>
      <c r="E99" s="361">
        <v>36306181.349999994</v>
      </c>
      <c r="F99" s="361">
        <v>3140177.71</v>
      </c>
      <c r="G99" s="361">
        <v>2627200.15</v>
      </c>
      <c r="H99" s="374">
        <f t="shared" si="3"/>
        <v>-512977.56000000006</v>
      </c>
      <c r="I99" s="375">
        <f t="shared" si="2"/>
        <v>-0.16335940426760118</v>
      </c>
    </row>
    <row r="100" spans="3:9" x14ac:dyDescent="0.25">
      <c r="C100" s="244" t="s">
        <v>545</v>
      </c>
      <c r="D100" s="357">
        <v>859715674</v>
      </c>
      <c r="E100" s="357">
        <v>822693129.65999997</v>
      </c>
      <c r="F100" s="357">
        <v>216129319.18000001</v>
      </c>
      <c r="G100" s="357">
        <v>31066365.599999998</v>
      </c>
      <c r="H100" s="374">
        <f t="shared" si="3"/>
        <v>-185062953.58000001</v>
      </c>
      <c r="I100" s="375">
        <f t="shared" si="2"/>
        <v>-0.85626029028423101</v>
      </c>
    </row>
    <row r="101" spans="3:9" x14ac:dyDescent="0.25">
      <c r="C101" s="246" t="s">
        <v>520</v>
      </c>
      <c r="D101" s="361"/>
      <c r="E101" s="361">
        <v>0</v>
      </c>
      <c r="F101" s="361"/>
      <c r="G101" s="361"/>
      <c r="H101" s="374">
        <f t="shared" si="3"/>
        <v>0</v>
      </c>
      <c r="I101" s="375" t="str">
        <f t="shared" si="2"/>
        <v>0.0%</v>
      </c>
    </row>
    <row r="102" spans="3:9" x14ac:dyDescent="0.25">
      <c r="C102" s="246" t="s">
        <v>546</v>
      </c>
      <c r="D102" s="361">
        <v>0</v>
      </c>
      <c r="E102" s="361">
        <v>9991715.5000000019</v>
      </c>
      <c r="F102" s="361"/>
      <c r="G102" s="361"/>
      <c r="H102" s="374">
        <f t="shared" si="3"/>
        <v>0</v>
      </c>
      <c r="I102" s="375" t="str">
        <f t="shared" si="2"/>
        <v>0.0%</v>
      </c>
    </row>
    <row r="103" spans="3:9" x14ac:dyDescent="0.25">
      <c r="C103" s="246" t="s">
        <v>521</v>
      </c>
      <c r="D103" s="361">
        <v>324436143</v>
      </c>
      <c r="E103" s="361">
        <v>336760619.73000002</v>
      </c>
      <c r="F103" s="361">
        <v>153153752.47</v>
      </c>
      <c r="G103" s="361">
        <v>9679243.7699999996</v>
      </c>
      <c r="H103" s="374">
        <f t="shared" si="3"/>
        <v>-143474508.69999999</v>
      </c>
      <c r="I103" s="375">
        <f t="shared" si="2"/>
        <v>-0.93680047916621567</v>
      </c>
    </row>
    <row r="104" spans="3:9" x14ac:dyDescent="0.25">
      <c r="C104" s="246" t="s">
        <v>531</v>
      </c>
      <c r="D104" s="361">
        <v>88322307</v>
      </c>
      <c r="E104" s="361">
        <v>137856070.05000001</v>
      </c>
      <c r="F104" s="361">
        <v>8258948.54</v>
      </c>
      <c r="G104" s="361">
        <v>6357182.3800000008</v>
      </c>
      <c r="H104" s="374">
        <f t="shared" si="3"/>
        <v>-1901766.1599999992</v>
      </c>
      <c r="I104" s="375">
        <f t="shared" si="2"/>
        <v>-0.23026734587209322</v>
      </c>
    </row>
    <row r="105" spans="3:9" x14ac:dyDescent="0.25">
      <c r="C105" s="246" t="s">
        <v>522</v>
      </c>
      <c r="D105" s="361">
        <v>124967902</v>
      </c>
      <c r="E105" s="361">
        <v>117012013</v>
      </c>
      <c r="F105" s="361">
        <v>13369951.049999999</v>
      </c>
      <c r="G105" s="361"/>
      <c r="H105" s="374">
        <f t="shared" si="3"/>
        <v>-13369951.049999999</v>
      </c>
      <c r="I105" s="375">
        <f t="shared" si="2"/>
        <v>-1</v>
      </c>
    </row>
    <row r="106" spans="3:9" x14ac:dyDescent="0.25">
      <c r="C106" s="246" t="s">
        <v>523</v>
      </c>
      <c r="D106" s="361">
        <v>9446153</v>
      </c>
      <c r="E106" s="361">
        <v>8000000</v>
      </c>
      <c r="F106" s="361"/>
      <c r="G106" s="361"/>
      <c r="H106" s="374">
        <f t="shared" si="3"/>
        <v>0</v>
      </c>
      <c r="I106" s="375" t="str">
        <f t="shared" si="2"/>
        <v>0.0%</v>
      </c>
    </row>
    <row r="107" spans="3:9" x14ac:dyDescent="0.25">
      <c r="C107" s="246" t="s">
        <v>533</v>
      </c>
      <c r="D107" s="361">
        <v>127695291</v>
      </c>
      <c r="E107" s="361">
        <v>28031276</v>
      </c>
      <c r="F107" s="361"/>
      <c r="G107" s="361">
        <v>2611883.38</v>
      </c>
      <c r="H107" s="374">
        <f t="shared" si="3"/>
        <v>2611883.38</v>
      </c>
      <c r="I107" s="375" t="str">
        <f t="shared" si="2"/>
        <v>0.0%</v>
      </c>
    </row>
    <row r="108" spans="3:9" x14ac:dyDescent="0.25">
      <c r="C108" s="246" t="s">
        <v>525</v>
      </c>
      <c r="D108" s="361">
        <v>97539087</v>
      </c>
      <c r="E108" s="361">
        <v>118960218.21000001</v>
      </c>
      <c r="F108" s="361">
        <v>41346667.119999997</v>
      </c>
      <c r="G108" s="361">
        <v>0</v>
      </c>
      <c r="H108" s="374">
        <f t="shared" si="3"/>
        <v>-41346667.119999997</v>
      </c>
      <c r="I108" s="375">
        <f t="shared" si="2"/>
        <v>-1</v>
      </c>
    </row>
    <row r="109" spans="3:9" ht="15.75" thickBot="1" x14ac:dyDescent="0.3">
      <c r="C109" s="246" t="s">
        <v>526</v>
      </c>
      <c r="D109" s="361">
        <v>87308791</v>
      </c>
      <c r="E109" s="361">
        <v>66081217.170000002</v>
      </c>
      <c r="F109" s="361">
        <v>0</v>
      </c>
      <c r="G109" s="361">
        <v>12418056.07</v>
      </c>
      <c r="H109" s="374">
        <f t="shared" si="3"/>
        <v>12418056.07</v>
      </c>
      <c r="I109" s="375" t="str">
        <f t="shared" si="2"/>
        <v>0.0%</v>
      </c>
    </row>
    <row r="110" spans="3:9" x14ac:dyDescent="0.25">
      <c r="C110" s="376" t="s">
        <v>547</v>
      </c>
      <c r="D110" s="377">
        <v>6967582310</v>
      </c>
      <c r="E110" s="377">
        <v>6593847457.0799999</v>
      </c>
      <c r="F110" s="377">
        <v>393451235.72000003</v>
      </c>
      <c r="G110" s="377">
        <v>250093740.81999999</v>
      </c>
      <c r="H110" s="378">
        <f t="shared" si="3"/>
        <v>-143357494.90000004</v>
      </c>
      <c r="I110" s="379">
        <f t="shared" si="2"/>
        <v>-0.36435899009863715</v>
      </c>
    </row>
    <row r="111" spans="3:9" x14ac:dyDescent="0.25">
      <c r="C111" s="244" t="s">
        <v>548</v>
      </c>
      <c r="D111" s="357">
        <v>1570957495</v>
      </c>
      <c r="E111" s="357">
        <v>1628134229.76</v>
      </c>
      <c r="F111" s="357">
        <v>202489608.84999999</v>
      </c>
      <c r="G111" s="357">
        <v>52569008.289999999</v>
      </c>
      <c r="H111" s="374">
        <f t="shared" si="3"/>
        <v>-149920600.56</v>
      </c>
      <c r="I111" s="375">
        <f t="shared" si="2"/>
        <v>-0.74038663717829589</v>
      </c>
    </row>
    <row r="112" spans="3:9" x14ac:dyDescent="0.25">
      <c r="C112" s="246" t="s">
        <v>529</v>
      </c>
      <c r="D112" s="361">
        <v>1000000000</v>
      </c>
      <c r="E112" s="361">
        <v>1013486212.76</v>
      </c>
      <c r="F112" s="361">
        <v>168680201.72</v>
      </c>
      <c r="G112" s="361">
        <v>30133078.759999998</v>
      </c>
      <c r="H112" s="374">
        <f t="shared" si="3"/>
        <v>-138547122.96000001</v>
      </c>
      <c r="I112" s="375">
        <f t="shared" si="2"/>
        <v>-0.8213597182553809</v>
      </c>
    </row>
    <row r="113" spans="3:9" x14ac:dyDescent="0.25">
      <c r="C113" s="246" t="s">
        <v>521</v>
      </c>
      <c r="D113" s="361">
        <v>224513064</v>
      </c>
      <c r="E113" s="361">
        <v>276935759</v>
      </c>
      <c r="F113" s="361">
        <v>0</v>
      </c>
      <c r="G113" s="361">
        <v>11048450</v>
      </c>
      <c r="H113" s="374">
        <f t="shared" si="3"/>
        <v>11048450</v>
      </c>
      <c r="I113" s="375" t="str">
        <f t="shared" si="2"/>
        <v>0.0%</v>
      </c>
    </row>
    <row r="114" spans="3:9" x14ac:dyDescent="0.25">
      <c r="C114" s="246" t="s">
        <v>523</v>
      </c>
      <c r="D114" s="361">
        <v>42609614</v>
      </c>
      <c r="E114" s="361">
        <v>116117</v>
      </c>
      <c r="F114" s="361"/>
      <c r="G114" s="361"/>
      <c r="H114" s="374">
        <f t="shared" si="3"/>
        <v>0</v>
      </c>
      <c r="I114" s="375" t="str">
        <f t="shared" si="2"/>
        <v>0.0%</v>
      </c>
    </row>
    <row r="115" spans="3:9" x14ac:dyDescent="0.25">
      <c r="C115" s="246" t="s">
        <v>524</v>
      </c>
      <c r="D115" s="361">
        <v>7040167</v>
      </c>
      <c r="E115" s="361">
        <v>0</v>
      </c>
      <c r="F115" s="361"/>
      <c r="G115" s="361"/>
      <c r="H115" s="374">
        <f t="shared" si="3"/>
        <v>0</v>
      </c>
      <c r="I115" s="375" t="str">
        <f t="shared" si="2"/>
        <v>0.0%</v>
      </c>
    </row>
    <row r="116" spans="3:9" x14ac:dyDescent="0.25">
      <c r="C116" s="246" t="s">
        <v>533</v>
      </c>
      <c r="D116" s="361">
        <v>168487718</v>
      </c>
      <c r="E116" s="361">
        <v>131765977</v>
      </c>
      <c r="F116" s="361">
        <v>0</v>
      </c>
      <c r="G116" s="361">
        <v>0</v>
      </c>
      <c r="H116" s="374">
        <f t="shared" si="3"/>
        <v>0</v>
      </c>
      <c r="I116" s="375" t="str">
        <f t="shared" si="2"/>
        <v>0.0%</v>
      </c>
    </row>
    <row r="117" spans="3:9" x14ac:dyDescent="0.25">
      <c r="C117" s="246" t="s">
        <v>525</v>
      </c>
      <c r="D117" s="361"/>
      <c r="E117" s="361">
        <v>0</v>
      </c>
      <c r="F117" s="361"/>
      <c r="G117" s="361"/>
      <c r="H117" s="374">
        <f t="shared" si="3"/>
        <v>0</v>
      </c>
      <c r="I117" s="375" t="str">
        <f t="shared" si="2"/>
        <v>0.0%</v>
      </c>
    </row>
    <row r="118" spans="3:9" x14ac:dyDescent="0.25">
      <c r="C118" s="246" t="s">
        <v>526</v>
      </c>
      <c r="D118" s="361">
        <v>128306932</v>
      </c>
      <c r="E118" s="361">
        <v>205830164</v>
      </c>
      <c r="F118" s="361">
        <v>33809407.129999995</v>
      </c>
      <c r="G118" s="361">
        <v>11387479.529999999</v>
      </c>
      <c r="H118" s="374">
        <f t="shared" si="3"/>
        <v>-22421927.599999994</v>
      </c>
      <c r="I118" s="375">
        <f t="shared" si="2"/>
        <v>-0.66318606279565351</v>
      </c>
    </row>
    <row r="119" spans="3:9" x14ac:dyDescent="0.25">
      <c r="C119" s="244" t="s">
        <v>549</v>
      </c>
      <c r="D119" s="357">
        <v>4905265143</v>
      </c>
      <c r="E119" s="357">
        <v>4333262358.6499996</v>
      </c>
      <c r="F119" s="357">
        <v>73766850.24000001</v>
      </c>
      <c r="G119" s="357">
        <v>179504128.02999997</v>
      </c>
      <c r="H119" s="374">
        <f t="shared" si="3"/>
        <v>105737277.78999996</v>
      </c>
      <c r="I119" s="375">
        <f t="shared" si="2"/>
        <v>1.4333983008083488</v>
      </c>
    </row>
    <row r="120" spans="3:9" x14ac:dyDescent="0.25">
      <c r="C120" s="246" t="s">
        <v>529</v>
      </c>
      <c r="D120" s="361">
        <v>900000000</v>
      </c>
      <c r="E120" s="361">
        <v>730000000</v>
      </c>
      <c r="F120" s="361">
        <v>19288691.579999998</v>
      </c>
      <c r="G120" s="361">
        <v>153381144.89999998</v>
      </c>
      <c r="H120" s="374">
        <f t="shared" si="3"/>
        <v>134092453.31999998</v>
      </c>
      <c r="I120" s="375">
        <f t="shared" si="2"/>
        <v>6.9518688068524757</v>
      </c>
    </row>
    <row r="121" spans="3:9" x14ac:dyDescent="0.25">
      <c r="C121" s="246" t="s">
        <v>520</v>
      </c>
      <c r="D121" s="361"/>
      <c r="E121" s="361">
        <v>0</v>
      </c>
      <c r="F121" s="361"/>
      <c r="G121" s="361"/>
      <c r="H121" s="374">
        <f t="shared" si="3"/>
        <v>0</v>
      </c>
      <c r="I121" s="375" t="str">
        <f t="shared" si="2"/>
        <v>0.0%</v>
      </c>
    </row>
    <row r="122" spans="3:9" x14ac:dyDescent="0.25">
      <c r="C122" s="246" t="s">
        <v>521</v>
      </c>
      <c r="D122" s="361">
        <v>3640446329</v>
      </c>
      <c r="E122" s="361">
        <v>3159933353</v>
      </c>
      <c r="F122" s="361">
        <v>40392192.800000004</v>
      </c>
      <c r="G122" s="361">
        <v>17138030.280000001</v>
      </c>
      <c r="H122" s="374">
        <f t="shared" si="3"/>
        <v>-23254162.520000003</v>
      </c>
      <c r="I122" s="375">
        <f t="shared" si="2"/>
        <v>-0.57570933658248924</v>
      </c>
    </row>
    <row r="123" spans="3:9" x14ac:dyDescent="0.25">
      <c r="C123" s="246" t="s">
        <v>524</v>
      </c>
      <c r="D123" s="361">
        <v>12210754</v>
      </c>
      <c r="E123" s="361">
        <v>44317950</v>
      </c>
      <c r="F123" s="361">
        <v>0</v>
      </c>
      <c r="G123" s="361">
        <v>0</v>
      </c>
      <c r="H123" s="374">
        <f t="shared" si="3"/>
        <v>0</v>
      </c>
      <c r="I123" s="375" t="str">
        <f t="shared" si="2"/>
        <v>0.0%</v>
      </c>
    </row>
    <row r="124" spans="3:9" x14ac:dyDescent="0.25">
      <c r="C124" s="246" t="s">
        <v>533</v>
      </c>
      <c r="D124" s="361">
        <v>223697782</v>
      </c>
      <c r="E124" s="361">
        <v>318097782</v>
      </c>
      <c r="F124" s="361">
        <v>5501493.4299999997</v>
      </c>
      <c r="G124" s="361"/>
      <c r="H124" s="374">
        <f t="shared" si="3"/>
        <v>-5501493.4299999997</v>
      </c>
      <c r="I124" s="375">
        <f t="shared" si="2"/>
        <v>-1</v>
      </c>
    </row>
    <row r="125" spans="3:9" x14ac:dyDescent="0.25">
      <c r="C125" s="246" t="s">
        <v>525</v>
      </c>
      <c r="D125" s="361"/>
      <c r="E125" s="361">
        <v>0</v>
      </c>
      <c r="F125" s="361">
        <v>2801082.62</v>
      </c>
      <c r="G125" s="361"/>
      <c r="H125" s="374">
        <f t="shared" si="3"/>
        <v>-2801082.62</v>
      </c>
      <c r="I125" s="375">
        <f t="shared" si="2"/>
        <v>-1</v>
      </c>
    </row>
    <row r="126" spans="3:9" x14ac:dyDescent="0.25">
      <c r="C126" s="246" t="s">
        <v>526</v>
      </c>
      <c r="D126" s="361">
        <v>128910278</v>
      </c>
      <c r="E126" s="361">
        <v>80913273.650000006</v>
      </c>
      <c r="F126" s="361">
        <v>5783389.8099999996</v>
      </c>
      <c r="G126" s="361">
        <v>8984952.8499999996</v>
      </c>
      <c r="H126" s="374">
        <f t="shared" si="3"/>
        <v>3201563.04</v>
      </c>
      <c r="I126" s="375">
        <f t="shared" si="2"/>
        <v>0.55357898138980888</v>
      </c>
    </row>
    <row r="127" spans="3:9" x14ac:dyDescent="0.25">
      <c r="C127" s="244" t="s">
        <v>550</v>
      </c>
      <c r="D127" s="357">
        <v>224237198</v>
      </c>
      <c r="E127" s="357">
        <v>128141011.07999998</v>
      </c>
      <c r="F127" s="357">
        <v>87648319.379999995</v>
      </c>
      <c r="G127" s="357">
        <v>8226036.9900000002</v>
      </c>
      <c r="H127" s="374">
        <f t="shared" si="3"/>
        <v>-79422282.390000001</v>
      </c>
      <c r="I127" s="375">
        <f t="shared" si="2"/>
        <v>-0.90614723649935669</v>
      </c>
    </row>
    <row r="128" spans="3:9" x14ac:dyDescent="0.25">
      <c r="C128" s="246" t="s">
        <v>521</v>
      </c>
      <c r="D128" s="361">
        <v>92765802</v>
      </c>
      <c r="E128" s="361">
        <v>60701745</v>
      </c>
      <c r="F128" s="361">
        <v>0</v>
      </c>
      <c r="G128" s="361">
        <v>5682060</v>
      </c>
      <c r="H128" s="374">
        <f t="shared" si="3"/>
        <v>5682060</v>
      </c>
      <c r="I128" s="375" t="str">
        <f t="shared" si="2"/>
        <v>0.0%</v>
      </c>
    </row>
    <row r="129" spans="3:9" x14ac:dyDescent="0.25">
      <c r="C129" s="246" t="s">
        <v>523</v>
      </c>
      <c r="D129" s="361">
        <v>5000000</v>
      </c>
      <c r="E129" s="361">
        <v>4596614</v>
      </c>
      <c r="F129" s="361"/>
      <c r="G129" s="361"/>
      <c r="H129" s="374">
        <f t="shared" si="3"/>
        <v>0</v>
      </c>
      <c r="I129" s="375" t="str">
        <f t="shared" si="2"/>
        <v>0.0%</v>
      </c>
    </row>
    <row r="130" spans="3:9" x14ac:dyDescent="0.25">
      <c r="C130" s="246" t="s">
        <v>524</v>
      </c>
      <c r="D130" s="361">
        <v>2000000</v>
      </c>
      <c r="E130" s="361">
        <v>0</v>
      </c>
      <c r="F130" s="361"/>
      <c r="G130" s="361"/>
      <c r="H130" s="374">
        <f t="shared" si="3"/>
        <v>0</v>
      </c>
      <c r="I130" s="375" t="str">
        <f t="shared" si="2"/>
        <v>0.0%</v>
      </c>
    </row>
    <row r="131" spans="3:9" x14ac:dyDescent="0.25">
      <c r="C131" s="246" t="s">
        <v>525</v>
      </c>
      <c r="D131" s="361"/>
      <c r="E131" s="361">
        <v>0</v>
      </c>
      <c r="F131" s="361"/>
      <c r="G131" s="361"/>
      <c r="H131" s="374">
        <f t="shared" si="3"/>
        <v>0</v>
      </c>
      <c r="I131" s="375" t="str">
        <f t="shared" si="2"/>
        <v>0.0%</v>
      </c>
    </row>
    <row r="132" spans="3:9" x14ac:dyDescent="0.25">
      <c r="C132" s="246" t="s">
        <v>526</v>
      </c>
      <c r="D132" s="361">
        <v>124471396</v>
      </c>
      <c r="E132" s="361">
        <v>62842652.079999998</v>
      </c>
      <c r="F132" s="361">
        <v>87648319.379999995</v>
      </c>
      <c r="G132" s="361">
        <v>2543976.9900000002</v>
      </c>
      <c r="H132" s="374">
        <f t="shared" si="3"/>
        <v>-85104342.390000001</v>
      </c>
      <c r="I132" s="375">
        <f t="shared" si="2"/>
        <v>-0.97097517661496091</v>
      </c>
    </row>
    <row r="133" spans="3:9" x14ac:dyDescent="0.25">
      <c r="C133" s="244" t="s">
        <v>551</v>
      </c>
      <c r="D133" s="357">
        <v>257316285</v>
      </c>
      <c r="E133" s="357">
        <v>494503668.59000003</v>
      </c>
      <c r="F133" s="357">
        <v>28983242.800000001</v>
      </c>
      <c r="G133" s="357">
        <v>9187223.6099999994</v>
      </c>
      <c r="H133" s="374">
        <f t="shared" si="3"/>
        <v>-19796019.190000001</v>
      </c>
      <c r="I133" s="375">
        <f t="shared" si="2"/>
        <v>-0.68301602158886099</v>
      </c>
    </row>
    <row r="134" spans="3:9" x14ac:dyDescent="0.25">
      <c r="C134" s="246" t="s">
        <v>521</v>
      </c>
      <c r="D134" s="361">
        <v>119273002</v>
      </c>
      <c r="E134" s="361">
        <v>114720357.59</v>
      </c>
      <c r="F134" s="361">
        <v>0</v>
      </c>
      <c r="G134" s="361">
        <v>0</v>
      </c>
      <c r="H134" s="374">
        <f t="shared" si="3"/>
        <v>0</v>
      </c>
      <c r="I134" s="375" t="str">
        <f t="shared" si="2"/>
        <v>0.0%</v>
      </c>
    </row>
    <row r="135" spans="3:9" x14ac:dyDescent="0.25">
      <c r="C135" s="246" t="s">
        <v>533</v>
      </c>
      <c r="D135" s="361">
        <v>74223502</v>
      </c>
      <c r="E135" s="361">
        <v>296361706</v>
      </c>
      <c r="F135" s="361">
        <v>0</v>
      </c>
      <c r="G135" s="361">
        <v>9187223.6099999994</v>
      </c>
      <c r="H135" s="374">
        <f t="shared" si="3"/>
        <v>9187223.6099999994</v>
      </c>
      <c r="I135" s="375" t="str">
        <f t="shared" si="2"/>
        <v>0.0%</v>
      </c>
    </row>
    <row r="136" spans="3:9" x14ac:dyDescent="0.25">
      <c r="C136" s="246" t="s">
        <v>525</v>
      </c>
      <c r="D136" s="361">
        <v>4103995</v>
      </c>
      <c r="E136" s="361">
        <v>703995</v>
      </c>
      <c r="F136" s="361"/>
      <c r="G136" s="361"/>
      <c r="H136" s="374">
        <f t="shared" si="3"/>
        <v>0</v>
      </c>
      <c r="I136" s="375" t="str">
        <f t="shared" si="2"/>
        <v>0.0%</v>
      </c>
    </row>
    <row r="137" spans="3:9" x14ac:dyDescent="0.25">
      <c r="C137" s="246" t="s">
        <v>526</v>
      </c>
      <c r="D137" s="361">
        <v>59715786</v>
      </c>
      <c r="E137" s="361">
        <v>82717610</v>
      </c>
      <c r="F137" s="361">
        <v>28983242.800000001</v>
      </c>
      <c r="G137" s="361">
        <v>0</v>
      </c>
      <c r="H137" s="374">
        <f t="shared" si="3"/>
        <v>-28983242.800000001</v>
      </c>
      <c r="I137" s="375">
        <f t="shared" si="2"/>
        <v>-1</v>
      </c>
    </row>
    <row r="138" spans="3:9" x14ac:dyDescent="0.25">
      <c r="C138" s="244" t="s">
        <v>536</v>
      </c>
      <c r="D138" s="357">
        <v>9806189</v>
      </c>
      <c r="E138" s="357">
        <v>9806189</v>
      </c>
      <c r="F138" s="357">
        <v>563214.44999999995</v>
      </c>
      <c r="G138" s="357">
        <v>607343.9</v>
      </c>
      <c r="H138" s="374">
        <f t="shared" si="3"/>
        <v>44129.45000000007</v>
      </c>
      <c r="I138" s="375">
        <f t="shared" si="2"/>
        <v>7.8352837005513751E-2</v>
      </c>
    </row>
    <row r="139" spans="3:9" ht="15.75" thickBot="1" x14ac:dyDescent="0.3">
      <c r="C139" s="246" t="s">
        <v>520</v>
      </c>
      <c r="D139" s="361">
        <v>9806189</v>
      </c>
      <c r="E139" s="361">
        <v>9806189</v>
      </c>
      <c r="F139" s="361">
        <v>563214.44999999995</v>
      </c>
      <c r="G139" s="361">
        <v>607343.9</v>
      </c>
      <c r="H139" s="374">
        <f t="shared" si="3"/>
        <v>44129.45000000007</v>
      </c>
      <c r="I139" s="375">
        <f t="shared" si="2"/>
        <v>7.8352837005513751E-2</v>
      </c>
    </row>
    <row r="140" spans="3:9" x14ac:dyDescent="0.25">
      <c r="C140" s="376" t="s">
        <v>552</v>
      </c>
      <c r="D140" s="377">
        <v>2931548425</v>
      </c>
      <c r="E140" s="377">
        <v>3395604615.8699999</v>
      </c>
      <c r="F140" s="377">
        <v>296647843.91999996</v>
      </c>
      <c r="G140" s="377">
        <v>290802139.77000004</v>
      </c>
      <c r="H140" s="378">
        <f t="shared" si="3"/>
        <v>-5845704.1499999166</v>
      </c>
      <c r="I140" s="379">
        <f t="shared" si="2"/>
        <v>-1.9705871017813254E-2</v>
      </c>
    </row>
    <row r="141" spans="3:9" x14ac:dyDescent="0.25">
      <c r="C141" s="244" t="s">
        <v>553</v>
      </c>
      <c r="D141" s="357">
        <v>746919014</v>
      </c>
      <c r="E141" s="357">
        <v>495385683.23999995</v>
      </c>
      <c r="F141" s="357">
        <v>9564298.0700000003</v>
      </c>
      <c r="G141" s="357">
        <v>4762898.45</v>
      </c>
      <c r="H141" s="374">
        <f t="shared" si="3"/>
        <v>-4801399.62</v>
      </c>
      <c r="I141" s="375">
        <f t="shared" si="2"/>
        <v>-0.50201275460667449</v>
      </c>
    </row>
    <row r="142" spans="3:9" x14ac:dyDescent="0.25">
      <c r="C142" s="246" t="s">
        <v>554</v>
      </c>
      <c r="D142" s="361">
        <v>26924929</v>
      </c>
      <c r="E142" s="361">
        <v>11637445</v>
      </c>
      <c r="F142" s="361"/>
      <c r="G142" s="361">
        <v>0</v>
      </c>
      <c r="H142" s="374">
        <f t="shared" si="3"/>
        <v>0</v>
      </c>
      <c r="I142" s="375" t="str">
        <f t="shared" ref="I142:I205" si="4">IFERROR(H142/F142,"0.0%")</f>
        <v>0.0%</v>
      </c>
    </row>
    <row r="143" spans="3:9" x14ac:dyDescent="0.25">
      <c r="C143" s="246" t="s">
        <v>521</v>
      </c>
      <c r="D143" s="361">
        <v>365618771</v>
      </c>
      <c r="E143" s="361">
        <v>309207371</v>
      </c>
      <c r="F143" s="361">
        <v>0</v>
      </c>
      <c r="G143" s="361">
        <v>0</v>
      </c>
      <c r="H143" s="374">
        <f t="shared" ref="H143:H206" si="5">G143-F143</f>
        <v>0</v>
      </c>
      <c r="I143" s="375" t="str">
        <f t="shared" si="4"/>
        <v>0.0%</v>
      </c>
    </row>
    <row r="144" spans="3:9" x14ac:dyDescent="0.25">
      <c r="C144" s="246" t="s">
        <v>531</v>
      </c>
      <c r="D144" s="361">
        <v>58125000</v>
      </c>
      <c r="E144" s="361">
        <v>31821042.430000007</v>
      </c>
      <c r="F144" s="361">
        <v>0</v>
      </c>
      <c r="G144" s="361"/>
      <c r="H144" s="374">
        <f t="shared" si="5"/>
        <v>0</v>
      </c>
      <c r="I144" s="375" t="str">
        <f t="shared" si="4"/>
        <v>0.0%</v>
      </c>
    </row>
    <row r="145" spans="3:9" x14ac:dyDescent="0.25">
      <c r="C145" s="246" t="s">
        <v>523</v>
      </c>
      <c r="D145" s="361">
        <v>15596660</v>
      </c>
      <c r="E145" s="361">
        <v>3000000</v>
      </c>
      <c r="F145" s="361"/>
      <c r="G145" s="361"/>
      <c r="H145" s="374">
        <f t="shared" si="5"/>
        <v>0</v>
      </c>
      <c r="I145" s="375" t="str">
        <f t="shared" si="4"/>
        <v>0.0%</v>
      </c>
    </row>
    <row r="146" spans="3:9" x14ac:dyDescent="0.25">
      <c r="C146" s="246" t="s">
        <v>524</v>
      </c>
      <c r="D146" s="361">
        <v>198730</v>
      </c>
      <c r="E146" s="361">
        <v>3366565.08</v>
      </c>
      <c r="F146" s="361">
        <v>0</v>
      </c>
      <c r="G146" s="361">
        <v>0</v>
      </c>
      <c r="H146" s="374">
        <f t="shared" si="5"/>
        <v>0</v>
      </c>
      <c r="I146" s="375" t="str">
        <f t="shared" si="4"/>
        <v>0.0%</v>
      </c>
    </row>
    <row r="147" spans="3:9" x14ac:dyDescent="0.25">
      <c r="C147" s="246" t="s">
        <v>525</v>
      </c>
      <c r="D147" s="361">
        <v>42879051</v>
      </c>
      <c r="E147" s="361">
        <v>4311514.1499999985</v>
      </c>
      <c r="F147" s="361">
        <v>0</v>
      </c>
      <c r="G147" s="361"/>
      <c r="H147" s="374">
        <f t="shared" si="5"/>
        <v>0</v>
      </c>
      <c r="I147" s="375" t="str">
        <f t="shared" si="4"/>
        <v>0.0%</v>
      </c>
    </row>
    <row r="148" spans="3:9" x14ac:dyDescent="0.25">
      <c r="C148" s="246" t="s">
        <v>526</v>
      </c>
      <c r="D148" s="361">
        <v>237575873</v>
      </c>
      <c r="E148" s="361">
        <v>132041745.57999998</v>
      </c>
      <c r="F148" s="361">
        <v>9564298.0700000003</v>
      </c>
      <c r="G148" s="361">
        <v>4762898.45</v>
      </c>
      <c r="H148" s="374">
        <f t="shared" si="5"/>
        <v>-4801399.62</v>
      </c>
      <c r="I148" s="375">
        <f t="shared" si="4"/>
        <v>-0.50201275460667449</v>
      </c>
    </row>
    <row r="149" spans="3:9" x14ac:dyDescent="0.25">
      <c r="C149" s="244" t="s">
        <v>555</v>
      </c>
      <c r="D149" s="357">
        <v>1300879786</v>
      </c>
      <c r="E149" s="357">
        <v>2107410744.0900002</v>
      </c>
      <c r="F149" s="357">
        <v>36420347.940000005</v>
      </c>
      <c r="G149" s="357">
        <v>221677065.56999999</v>
      </c>
      <c r="H149" s="374">
        <f t="shared" si="5"/>
        <v>185256717.63</v>
      </c>
      <c r="I149" s="375">
        <f t="shared" si="4"/>
        <v>5.0866267926708879</v>
      </c>
    </row>
    <row r="150" spans="3:9" x14ac:dyDescent="0.25">
      <c r="C150" s="246" t="s">
        <v>521</v>
      </c>
      <c r="D150" s="361">
        <v>607980238</v>
      </c>
      <c r="E150" s="361">
        <v>646017006</v>
      </c>
      <c r="F150" s="361">
        <v>0</v>
      </c>
      <c r="G150" s="361">
        <v>172283370.72</v>
      </c>
      <c r="H150" s="374">
        <f t="shared" si="5"/>
        <v>172283370.72</v>
      </c>
      <c r="I150" s="375" t="str">
        <f t="shared" si="4"/>
        <v>0.0%</v>
      </c>
    </row>
    <row r="151" spans="3:9" x14ac:dyDescent="0.25">
      <c r="C151" s="246" t="s">
        <v>531</v>
      </c>
      <c r="D151" s="361">
        <v>0</v>
      </c>
      <c r="E151" s="361">
        <v>103351668.13999999</v>
      </c>
      <c r="F151" s="361">
        <v>740561.77</v>
      </c>
      <c r="G151" s="361">
        <v>12277814.41</v>
      </c>
      <c r="H151" s="374">
        <f t="shared" si="5"/>
        <v>11537252.640000001</v>
      </c>
      <c r="I151" s="375">
        <f t="shared" si="4"/>
        <v>15.579055127298835</v>
      </c>
    </row>
    <row r="152" spans="3:9" x14ac:dyDescent="0.25">
      <c r="C152" s="246" t="s">
        <v>523</v>
      </c>
      <c r="D152" s="361">
        <v>83968171</v>
      </c>
      <c r="E152" s="361">
        <v>96373684</v>
      </c>
      <c r="F152" s="361"/>
      <c r="G152" s="361">
        <v>0</v>
      </c>
      <c r="H152" s="374">
        <f t="shared" si="5"/>
        <v>0</v>
      </c>
      <c r="I152" s="375" t="str">
        <f t="shared" si="4"/>
        <v>0.0%</v>
      </c>
    </row>
    <row r="153" spans="3:9" x14ac:dyDescent="0.25">
      <c r="C153" s="246" t="s">
        <v>524</v>
      </c>
      <c r="D153" s="361">
        <v>49326379</v>
      </c>
      <c r="E153" s="361">
        <v>74316455.729999989</v>
      </c>
      <c r="F153" s="361">
        <v>3361688.2</v>
      </c>
      <c r="G153" s="361">
        <v>12416480.779999999</v>
      </c>
      <c r="H153" s="374">
        <f t="shared" si="5"/>
        <v>9054792.5799999982</v>
      </c>
      <c r="I153" s="375">
        <f t="shared" si="4"/>
        <v>2.6935254078590627</v>
      </c>
    </row>
    <row r="154" spans="3:9" x14ac:dyDescent="0.25">
      <c r="C154" s="246" t="s">
        <v>533</v>
      </c>
      <c r="D154" s="361">
        <v>311388206</v>
      </c>
      <c r="E154" s="361">
        <v>906999120.87</v>
      </c>
      <c r="F154" s="361">
        <v>0</v>
      </c>
      <c r="G154" s="361">
        <v>0</v>
      </c>
      <c r="H154" s="374">
        <f t="shared" si="5"/>
        <v>0</v>
      </c>
      <c r="I154" s="375" t="str">
        <f t="shared" si="4"/>
        <v>0.0%</v>
      </c>
    </row>
    <row r="155" spans="3:9" x14ac:dyDescent="0.25">
      <c r="C155" s="246" t="s">
        <v>525</v>
      </c>
      <c r="D155" s="361">
        <v>13954365</v>
      </c>
      <c r="E155" s="361">
        <v>66730084.989999995</v>
      </c>
      <c r="F155" s="361">
        <v>11246841.680000002</v>
      </c>
      <c r="G155" s="361">
        <v>0</v>
      </c>
      <c r="H155" s="374">
        <f t="shared" si="5"/>
        <v>-11246841.680000002</v>
      </c>
      <c r="I155" s="375">
        <f t="shared" si="4"/>
        <v>-1</v>
      </c>
    </row>
    <row r="156" spans="3:9" x14ac:dyDescent="0.25">
      <c r="C156" s="246" t="s">
        <v>526</v>
      </c>
      <c r="D156" s="361">
        <v>234262427</v>
      </c>
      <c r="E156" s="361">
        <v>213622724.36000001</v>
      </c>
      <c r="F156" s="361">
        <v>21071256.289999999</v>
      </c>
      <c r="G156" s="361">
        <v>24699399.659999996</v>
      </c>
      <c r="H156" s="374">
        <f t="shared" si="5"/>
        <v>3628143.3699999973</v>
      </c>
      <c r="I156" s="375">
        <f t="shared" si="4"/>
        <v>0.17218448297844691</v>
      </c>
    </row>
    <row r="157" spans="3:9" x14ac:dyDescent="0.25">
      <c r="C157" s="244" t="s">
        <v>556</v>
      </c>
      <c r="D157" s="357">
        <v>883749625</v>
      </c>
      <c r="E157" s="357">
        <v>792808188.53999996</v>
      </c>
      <c r="F157" s="357">
        <v>250663197.90999997</v>
      </c>
      <c r="G157" s="357">
        <v>64362175.75</v>
      </c>
      <c r="H157" s="374">
        <f t="shared" si="5"/>
        <v>-186301022.15999997</v>
      </c>
      <c r="I157" s="375">
        <f t="shared" si="4"/>
        <v>-0.74323244781585729</v>
      </c>
    </row>
    <row r="158" spans="3:9" x14ac:dyDescent="0.25">
      <c r="C158" s="246" t="s">
        <v>521</v>
      </c>
      <c r="D158" s="361">
        <v>271729879</v>
      </c>
      <c r="E158" s="361">
        <v>233872969</v>
      </c>
      <c r="F158" s="361">
        <v>243077482.73999998</v>
      </c>
      <c r="G158" s="361">
        <v>11321198</v>
      </c>
      <c r="H158" s="374">
        <f t="shared" si="5"/>
        <v>-231756284.73999998</v>
      </c>
      <c r="I158" s="375">
        <f t="shared" si="4"/>
        <v>-0.95342555849934751</v>
      </c>
    </row>
    <row r="159" spans="3:9" x14ac:dyDescent="0.25">
      <c r="C159" s="246" t="s">
        <v>522</v>
      </c>
      <c r="D159" s="361">
        <v>47785043</v>
      </c>
      <c r="E159" s="361">
        <v>47785043</v>
      </c>
      <c r="F159" s="361">
        <v>2278250</v>
      </c>
      <c r="G159" s="361">
        <v>2234000</v>
      </c>
      <c r="H159" s="374">
        <f t="shared" si="5"/>
        <v>-44250</v>
      </c>
      <c r="I159" s="375">
        <f t="shared" si="4"/>
        <v>-1.9422802589707012E-2</v>
      </c>
    </row>
    <row r="160" spans="3:9" x14ac:dyDescent="0.25">
      <c r="C160" s="246" t="s">
        <v>523</v>
      </c>
      <c r="D160" s="361">
        <v>548658869</v>
      </c>
      <c r="E160" s="361">
        <v>481804056.35000002</v>
      </c>
      <c r="F160" s="361"/>
      <c r="G160" s="361">
        <v>50806977.75</v>
      </c>
      <c r="H160" s="374">
        <f t="shared" si="5"/>
        <v>50806977.75</v>
      </c>
      <c r="I160" s="375" t="str">
        <f t="shared" si="4"/>
        <v>0.0%</v>
      </c>
    </row>
    <row r="161" spans="3:9" x14ac:dyDescent="0.25">
      <c r="C161" s="246" t="s">
        <v>525</v>
      </c>
      <c r="D161" s="361">
        <v>24700</v>
      </c>
      <c r="E161" s="361">
        <v>10086995.189999999</v>
      </c>
      <c r="F161" s="361">
        <v>0</v>
      </c>
      <c r="G161" s="361"/>
      <c r="H161" s="374">
        <f t="shared" si="5"/>
        <v>0</v>
      </c>
      <c r="I161" s="375" t="str">
        <f t="shared" si="4"/>
        <v>0.0%</v>
      </c>
    </row>
    <row r="162" spans="3:9" ht="15.75" thickBot="1" x14ac:dyDescent="0.3">
      <c r="C162" s="246" t="s">
        <v>526</v>
      </c>
      <c r="D162" s="361">
        <v>15551134</v>
      </c>
      <c r="E162" s="361">
        <v>19259125</v>
      </c>
      <c r="F162" s="361">
        <v>5307465.17</v>
      </c>
      <c r="G162" s="361">
        <v>0</v>
      </c>
      <c r="H162" s="374">
        <f t="shared" si="5"/>
        <v>-5307465.17</v>
      </c>
      <c r="I162" s="375">
        <f t="shared" si="4"/>
        <v>-1</v>
      </c>
    </row>
    <row r="163" spans="3:9" x14ac:dyDescent="0.25">
      <c r="C163" s="376" t="s">
        <v>557</v>
      </c>
      <c r="D163" s="377">
        <v>3810193481</v>
      </c>
      <c r="E163" s="377">
        <v>4357464465.8999996</v>
      </c>
      <c r="F163" s="377">
        <v>52223082.870000005</v>
      </c>
      <c r="G163" s="377">
        <v>373181985.78000003</v>
      </c>
      <c r="H163" s="378">
        <f t="shared" si="5"/>
        <v>320958902.91000003</v>
      </c>
      <c r="I163" s="379">
        <f t="shared" si="4"/>
        <v>6.1459202573116878</v>
      </c>
    </row>
    <row r="164" spans="3:9" x14ac:dyDescent="0.25">
      <c r="C164" s="244" t="s">
        <v>558</v>
      </c>
      <c r="D164" s="357">
        <v>642205428</v>
      </c>
      <c r="E164" s="357">
        <v>788232736.58999991</v>
      </c>
      <c r="F164" s="357">
        <v>13528586.920000002</v>
      </c>
      <c r="G164" s="357">
        <v>281053662.63</v>
      </c>
      <c r="H164" s="374">
        <f t="shared" si="5"/>
        <v>267525075.70999998</v>
      </c>
      <c r="I164" s="375">
        <f t="shared" si="4"/>
        <v>19.774798158298704</v>
      </c>
    </row>
    <row r="165" spans="3:9" x14ac:dyDescent="0.25">
      <c r="C165" s="246" t="s">
        <v>521</v>
      </c>
      <c r="D165" s="361">
        <v>298699472</v>
      </c>
      <c r="E165" s="361">
        <v>393546257</v>
      </c>
      <c r="F165" s="361">
        <v>0</v>
      </c>
      <c r="G165" s="361">
        <v>270149535.31999999</v>
      </c>
      <c r="H165" s="374">
        <f t="shared" si="5"/>
        <v>270149535.31999999</v>
      </c>
      <c r="I165" s="375" t="str">
        <f t="shared" si="4"/>
        <v>0.0%</v>
      </c>
    </row>
    <row r="166" spans="3:9" x14ac:dyDescent="0.25">
      <c r="C166" s="246" t="s">
        <v>522</v>
      </c>
      <c r="D166" s="361"/>
      <c r="E166" s="361">
        <v>0</v>
      </c>
      <c r="F166" s="361">
        <v>13528586.920000002</v>
      </c>
      <c r="G166" s="361"/>
      <c r="H166" s="374">
        <f t="shared" si="5"/>
        <v>-13528586.920000002</v>
      </c>
      <c r="I166" s="375">
        <f t="shared" si="4"/>
        <v>-1</v>
      </c>
    </row>
    <row r="167" spans="3:9" x14ac:dyDescent="0.25">
      <c r="C167" s="246" t="s">
        <v>523</v>
      </c>
      <c r="D167" s="361">
        <v>119786893</v>
      </c>
      <c r="E167" s="361">
        <v>51078600</v>
      </c>
      <c r="F167" s="361"/>
      <c r="G167" s="361">
        <v>0</v>
      </c>
      <c r="H167" s="374">
        <f t="shared" si="5"/>
        <v>0</v>
      </c>
      <c r="I167" s="375" t="str">
        <f t="shared" si="4"/>
        <v>0.0%</v>
      </c>
    </row>
    <row r="168" spans="3:9" x14ac:dyDescent="0.25">
      <c r="C168" s="246" t="s">
        <v>524</v>
      </c>
      <c r="D168" s="361">
        <v>2291849</v>
      </c>
      <c r="E168" s="361">
        <v>0</v>
      </c>
      <c r="F168" s="361"/>
      <c r="G168" s="361"/>
      <c r="H168" s="374">
        <f t="shared" si="5"/>
        <v>0</v>
      </c>
      <c r="I168" s="375" t="str">
        <f t="shared" si="4"/>
        <v>0.0%</v>
      </c>
    </row>
    <row r="169" spans="3:9" x14ac:dyDescent="0.25">
      <c r="C169" s="246" t="s">
        <v>525</v>
      </c>
      <c r="D169" s="361">
        <v>0</v>
      </c>
      <c r="E169" s="361">
        <v>2597192.66</v>
      </c>
      <c r="F169" s="361">
        <v>0</v>
      </c>
      <c r="G169" s="361"/>
      <c r="H169" s="374">
        <f t="shared" si="5"/>
        <v>0</v>
      </c>
      <c r="I169" s="375" t="str">
        <f t="shared" si="4"/>
        <v>0.0%</v>
      </c>
    </row>
    <row r="170" spans="3:9" x14ac:dyDescent="0.25">
      <c r="C170" s="246" t="s">
        <v>526</v>
      </c>
      <c r="D170" s="361">
        <v>221427214</v>
      </c>
      <c r="E170" s="361">
        <v>341010686.93000001</v>
      </c>
      <c r="F170" s="361">
        <v>0</v>
      </c>
      <c r="G170" s="361">
        <v>10904127.310000001</v>
      </c>
      <c r="H170" s="374">
        <f t="shared" si="5"/>
        <v>10904127.310000001</v>
      </c>
      <c r="I170" s="375" t="str">
        <f t="shared" si="4"/>
        <v>0.0%</v>
      </c>
    </row>
    <row r="171" spans="3:9" x14ac:dyDescent="0.25">
      <c r="C171" s="244" t="s">
        <v>559</v>
      </c>
      <c r="D171" s="357">
        <v>1994538093</v>
      </c>
      <c r="E171" s="357">
        <v>1326213178.0899999</v>
      </c>
      <c r="F171" s="357">
        <v>15867478.379999995</v>
      </c>
      <c r="G171" s="357">
        <v>40432431.619999997</v>
      </c>
      <c r="H171" s="374">
        <f t="shared" si="5"/>
        <v>24564953.240000002</v>
      </c>
      <c r="I171" s="375">
        <f t="shared" si="4"/>
        <v>1.5481321386870552</v>
      </c>
    </row>
    <row r="172" spans="3:9" x14ac:dyDescent="0.25">
      <c r="C172" s="246" t="s">
        <v>529</v>
      </c>
      <c r="D172" s="361">
        <v>82480910</v>
      </c>
      <c r="E172" s="361">
        <v>0</v>
      </c>
      <c r="F172" s="361"/>
      <c r="G172" s="361"/>
      <c r="H172" s="374">
        <f t="shared" si="5"/>
        <v>0</v>
      </c>
      <c r="I172" s="375" t="str">
        <f t="shared" si="4"/>
        <v>0.0%</v>
      </c>
    </row>
    <row r="173" spans="3:9" x14ac:dyDescent="0.25">
      <c r="C173" s="246" t="s">
        <v>530</v>
      </c>
      <c r="D173" s="361">
        <v>30507427</v>
      </c>
      <c r="E173" s="361">
        <v>68992032.150000006</v>
      </c>
      <c r="F173" s="361"/>
      <c r="G173" s="361">
        <v>0</v>
      </c>
      <c r="H173" s="374">
        <f t="shared" si="5"/>
        <v>0</v>
      </c>
      <c r="I173" s="375" t="str">
        <f t="shared" si="4"/>
        <v>0.0%</v>
      </c>
    </row>
    <row r="174" spans="3:9" x14ac:dyDescent="0.25">
      <c r="C174" s="246" t="s">
        <v>520</v>
      </c>
      <c r="D174" s="361">
        <v>31500000</v>
      </c>
      <c r="E174" s="361">
        <v>10000000</v>
      </c>
      <c r="F174" s="361">
        <v>0</v>
      </c>
      <c r="G174" s="361">
        <v>0</v>
      </c>
      <c r="H174" s="374">
        <f t="shared" si="5"/>
        <v>0</v>
      </c>
      <c r="I174" s="375" t="str">
        <f t="shared" si="4"/>
        <v>0.0%</v>
      </c>
    </row>
    <row r="175" spans="3:9" x14ac:dyDescent="0.25">
      <c r="C175" s="246" t="s">
        <v>521</v>
      </c>
      <c r="D175" s="361">
        <v>632056888</v>
      </c>
      <c r="E175" s="361">
        <v>543179106</v>
      </c>
      <c r="F175" s="361">
        <v>0</v>
      </c>
      <c r="G175" s="361">
        <v>25109498.75</v>
      </c>
      <c r="H175" s="374">
        <f t="shared" si="5"/>
        <v>25109498.75</v>
      </c>
      <c r="I175" s="375" t="str">
        <f t="shared" si="4"/>
        <v>0.0%</v>
      </c>
    </row>
    <row r="176" spans="3:9" x14ac:dyDescent="0.25">
      <c r="C176" s="246" t="s">
        <v>531</v>
      </c>
      <c r="D176" s="361">
        <v>518386281</v>
      </c>
      <c r="E176" s="361">
        <v>280386279.5</v>
      </c>
      <c r="F176" s="361">
        <v>0</v>
      </c>
      <c r="G176" s="361">
        <v>3901076.69</v>
      </c>
      <c r="H176" s="374">
        <f t="shared" si="5"/>
        <v>3901076.69</v>
      </c>
      <c r="I176" s="375" t="str">
        <f t="shared" si="4"/>
        <v>0.0%</v>
      </c>
    </row>
    <row r="177" spans="3:9" x14ac:dyDescent="0.25">
      <c r="C177" s="246" t="s">
        <v>522</v>
      </c>
      <c r="D177" s="361"/>
      <c r="E177" s="361">
        <v>0</v>
      </c>
      <c r="F177" s="361">
        <v>11275525.039999995</v>
      </c>
      <c r="G177" s="361"/>
      <c r="H177" s="374">
        <f t="shared" si="5"/>
        <v>-11275525.039999995</v>
      </c>
      <c r="I177" s="375">
        <f t="shared" si="4"/>
        <v>-1</v>
      </c>
    </row>
    <row r="178" spans="3:9" x14ac:dyDescent="0.25">
      <c r="C178" s="246" t="s">
        <v>523</v>
      </c>
      <c r="D178" s="361">
        <v>35000000</v>
      </c>
      <c r="E178" s="361">
        <v>25511000</v>
      </c>
      <c r="F178" s="361"/>
      <c r="G178" s="361">
        <v>0</v>
      </c>
      <c r="H178" s="374">
        <f t="shared" si="5"/>
        <v>0</v>
      </c>
      <c r="I178" s="375" t="str">
        <f t="shared" si="4"/>
        <v>0.0%</v>
      </c>
    </row>
    <row r="179" spans="3:9" x14ac:dyDescent="0.25">
      <c r="C179" s="246" t="s">
        <v>524</v>
      </c>
      <c r="D179" s="361">
        <v>66184702</v>
      </c>
      <c r="E179" s="361">
        <v>52192511.469999999</v>
      </c>
      <c r="F179" s="361">
        <v>0</v>
      </c>
      <c r="G179" s="361">
        <v>0</v>
      </c>
      <c r="H179" s="374">
        <f t="shared" si="5"/>
        <v>0</v>
      </c>
      <c r="I179" s="375" t="str">
        <f t="shared" si="4"/>
        <v>0.0%</v>
      </c>
    </row>
    <row r="180" spans="3:9" x14ac:dyDescent="0.25">
      <c r="C180" s="246" t="s">
        <v>525</v>
      </c>
      <c r="D180" s="361">
        <v>33829985</v>
      </c>
      <c r="E180" s="361">
        <v>25789992</v>
      </c>
      <c r="F180" s="361"/>
      <c r="G180" s="361">
        <v>1860158.54</v>
      </c>
      <c r="H180" s="374">
        <f t="shared" si="5"/>
        <v>1860158.54</v>
      </c>
      <c r="I180" s="375" t="str">
        <f t="shared" si="4"/>
        <v>0.0%</v>
      </c>
    </row>
    <row r="181" spans="3:9" x14ac:dyDescent="0.25">
      <c r="C181" s="246" t="s">
        <v>526</v>
      </c>
      <c r="D181" s="361">
        <v>464591900</v>
      </c>
      <c r="E181" s="361">
        <v>310162256.97000003</v>
      </c>
      <c r="F181" s="361">
        <v>4591953.34</v>
      </c>
      <c r="G181" s="361">
        <v>9561697.6400000006</v>
      </c>
      <c r="H181" s="374">
        <f t="shared" si="5"/>
        <v>4969744.3000000007</v>
      </c>
      <c r="I181" s="375">
        <f t="shared" si="4"/>
        <v>1.0822723865046942</v>
      </c>
    </row>
    <row r="182" spans="3:9" x14ac:dyDescent="0.25">
      <c r="C182" s="246" t="s">
        <v>535</v>
      </c>
      <c r="D182" s="361">
        <v>100000000</v>
      </c>
      <c r="E182" s="361">
        <v>10000000</v>
      </c>
      <c r="F182" s="361">
        <v>0</v>
      </c>
      <c r="G182" s="361">
        <v>0</v>
      </c>
      <c r="H182" s="374">
        <f t="shared" si="5"/>
        <v>0</v>
      </c>
      <c r="I182" s="375" t="str">
        <f t="shared" si="4"/>
        <v>0.0%</v>
      </c>
    </row>
    <row r="183" spans="3:9" x14ac:dyDescent="0.25">
      <c r="C183" s="244" t="s">
        <v>560</v>
      </c>
      <c r="D183" s="357">
        <v>464694984</v>
      </c>
      <c r="E183" s="357">
        <v>332496004.29999995</v>
      </c>
      <c r="F183" s="357">
        <v>22735017.57</v>
      </c>
      <c r="G183" s="357">
        <v>16695460</v>
      </c>
      <c r="H183" s="374">
        <f t="shared" si="5"/>
        <v>-6039557.5700000003</v>
      </c>
      <c r="I183" s="375">
        <f t="shared" si="4"/>
        <v>-0.26565000670901173</v>
      </c>
    </row>
    <row r="184" spans="3:9" x14ac:dyDescent="0.25">
      <c r="C184" s="246" t="s">
        <v>530</v>
      </c>
      <c r="D184" s="361">
        <v>15000000</v>
      </c>
      <c r="E184" s="361">
        <v>28604522.32</v>
      </c>
      <c r="F184" s="361">
        <v>0</v>
      </c>
      <c r="G184" s="361"/>
      <c r="H184" s="374">
        <f t="shared" si="5"/>
        <v>0</v>
      </c>
      <c r="I184" s="375" t="str">
        <f t="shared" si="4"/>
        <v>0.0%</v>
      </c>
    </row>
    <row r="185" spans="3:9" x14ac:dyDescent="0.25">
      <c r="C185" s="246" t="s">
        <v>521</v>
      </c>
      <c r="D185" s="361">
        <v>240322552</v>
      </c>
      <c r="E185" s="361">
        <v>187051142</v>
      </c>
      <c r="F185" s="361">
        <v>0</v>
      </c>
      <c r="G185" s="361">
        <v>16695460</v>
      </c>
      <c r="H185" s="374">
        <f t="shared" si="5"/>
        <v>16695460</v>
      </c>
      <c r="I185" s="375" t="str">
        <f t="shared" si="4"/>
        <v>0.0%</v>
      </c>
    </row>
    <row r="186" spans="3:9" x14ac:dyDescent="0.25">
      <c r="C186" s="246" t="s">
        <v>531</v>
      </c>
      <c r="D186" s="361">
        <v>0</v>
      </c>
      <c r="E186" s="361">
        <v>12210251.76</v>
      </c>
      <c r="F186" s="361">
        <v>13680818.329999998</v>
      </c>
      <c r="G186" s="361"/>
      <c r="H186" s="374">
        <f t="shared" si="5"/>
        <v>-13680818.329999998</v>
      </c>
      <c r="I186" s="375">
        <f t="shared" si="4"/>
        <v>-1</v>
      </c>
    </row>
    <row r="187" spans="3:9" x14ac:dyDescent="0.25">
      <c r="C187" s="246" t="s">
        <v>522</v>
      </c>
      <c r="D187" s="361"/>
      <c r="E187" s="361">
        <v>0</v>
      </c>
      <c r="F187" s="361">
        <v>7358553.4300000016</v>
      </c>
      <c r="G187" s="361"/>
      <c r="H187" s="374">
        <f t="shared" si="5"/>
        <v>-7358553.4300000016</v>
      </c>
      <c r="I187" s="375">
        <f t="shared" si="4"/>
        <v>-1</v>
      </c>
    </row>
    <row r="188" spans="3:9" x14ac:dyDescent="0.25">
      <c r="C188" s="246" t="s">
        <v>523</v>
      </c>
      <c r="D188" s="361">
        <v>13421241</v>
      </c>
      <c r="E188" s="361">
        <v>13421241</v>
      </c>
      <c r="F188" s="361"/>
      <c r="G188" s="361"/>
      <c r="H188" s="374">
        <f t="shared" si="5"/>
        <v>0</v>
      </c>
      <c r="I188" s="375" t="str">
        <f t="shared" si="4"/>
        <v>0.0%</v>
      </c>
    </row>
    <row r="189" spans="3:9" x14ac:dyDescent="0.25">
      <c r="C189" s="246" t="s">
        <v>524</v>
      </c>
      <c r="D189" s="361">
        <v>65464844</v>
      </c>
      <c r="E189" s="361">
        <v>7066988</v>
      </c>
      <c r="F189" s="361"/>
      <c r="G189" s="361"/>
      <c r="H189" s="374">
        <f t="shared" si="5"/>
        <v>0</v>
      </c>
      <c r="I189" s="375" t="str">
        <f t="shared" si="4"/>
        <v>0.0%</v>
      </c>
    </row>
    <row r="190" spans="3:9" x14ac:dyDescent="0.25">
      <c r="C190" s="246" t="s">
        <v>525</v>
      </c>
      <c r="D190" s="361">
        <v>425768</v>
      </c>
      <c r="E190" s="361">
        <v>304480</v>
      </c>
      <c r="F190" s="361"/>
      <c r="G190" s="361"/>
      <c r="H190" s="374">
        <f t="shared" si="5"/>
        <v>0</v>
      </c>
      <c r="I190" s="375" t="str">
        <f t="shared" si="4"/>
        <v>0.0%</v>
      </c>
    </row>
    <row r="191" spans="3:9" x14ac:dyDescent="0.25">
      <c r="C191" s="246" t="s">
        <v>526</v>
      </c>
      <c r="D191" s="361">
        <v>130060579</v>
      </c>
      <c r="E191" s="361">
        <v>83837379.219999999</v>
      </c>
      <c r="F191" s="361">
        <v>1695645.81</v>
      </c>
      <c r="G191" s="361">
        <v>0</v>
      </c>
      <c r="H191" s="374">
        <f t="shared" si="5"/>
        <v>-1695645.81</v>
      </c>
      <c r="I191" s="375">
        <f t="shared" si="4"/>
        <v>-1</v>
      </c>
    </row>
    <row r="192" spans="3:9" x14ac:dyDescent="0.25">
      <c r="C192" s="244" t="s">
        <v>561</v>
      </c>
      <c r="D192" s="357">
        <v>708754976</v>
      </c>
      <c r="E192" s="357">
        <v>1910522546.9200001</v>
      </c>
      <c r="F192" s="357">
        <v>92000</v>
      </c>
      <c r="G192" s="357">
        <v>35000431.530000001</v>
      </c>
      <c r="H192" s="374">
        <f t="shared" si="5"/>
        <v>34908431.530000001</v>
      </c>
      <c r="I192" s="375">
        <f t="shared" si="4"/>
        <v>379.43947315217395</v>
      </c>
    </row>
    <row r="193" spans="3:9" x14ac:dyDescent="0.25">
      <c r="C193" s="246" t="s">
        <v>528</v>
      </c>
      <c r="D193" s="361">
        <v>11311894</v>
      </c>
      <c r="E193" s="361">
        <v>11311894</v>
      </c>
      <c r="F193" s="361"/>
      <c r="G193" s="361"/>
      <c r="H193" s="374">
        <f t="shared" si="5"/>
        <v>0</v>
      </c>
      <c r="I193" s="375" t="str">
        <f t="shared" si="4"/>
        <v>0.0%</v>
      </c>
    </row>
    <row r="194" spans="3:9" x14ac:dyDescent="0.25">
      <c r="C194" s="246" t="s">
        <v>529</v>
      </c>
      <c r="D194" s="361"/>
      <c r="E194" s="361">
        <v>0</v>
      </c>
      <c r="F194" s="361"/>
      <c r="G194" s="361"/>
      <c r="H194" s="374">
        <f t="shared" si="5"/>
        <v>0</v>
      </c>
      <c r="I194" s="375" t="str">
        <f t="shared" si="4"/>
        <v>0.0%</v>
      </c>
    </row>
    <row r="195" spans="3:9" x14ac:dyDescent="0.25">
      <c r="C195" s="246" t="s">
        <v>530</v>
      </c>
      <c r="D195" s="361"/>
      <c r="E195" s="361">
        <v>0</v>
      </c>
      <c r="F195" s="361"/>
      <c r="G195" s="361"/>
      <c r="H195" s="374">
        <f t="shared" si="5"/>
        <v>0</v>
      </c>
      <c r="I195" s="375" t="str">
        <f t="shared" si="4"/>
        <v>0.0%</v>
      </c>
    </row>
    <row r="196" spans="3:9" x14ac:dyDescent="0.25">
      <c r="C196" s="246" t="s">
        <v>520</v>
      </c>
      <c r="D196" s="361"/>
      <c r="E196" s="361">
        <v>0</v>
      </c>
      <c r="F196" s="361"/>
      <c r="G196" s="361"/>
      <c r="H196" s="374">
        <f t="shared" si="5"/>
        <v>0</v>
      </c>
      <c r="I196" s="375" t="str">
        <f t="shared" si="4"/>
        <v>0.0%</v>
      </c>
    </row>
    <row r="197" spans="3:9" x14ac:dyDescent="0.25">
      <c r="C197" s="246" t="s">
        <v>562</v>
      </c>
      <c r="D197" s="361">
        <v>53100000</v>
      </c>
      <c r="E197" s="361">
        <v>150151459</v>
      </c>
      <c r="F197" s="361">
        <v>92000</v>
      </c>
      <c r="G197" s="361">
        <v>20102218.920000002</v>
      </c>
      <c r="H197" s="374">
        <f t="shared" si="5"/>
        <v>20010218.920000002</v>
      </c>
      <c r="I197" s="375">
        <f t="shared" si="4"/>
        <v>217.50237956521741</v>
      </c>
    </row>
    <row r="198" spans="3:9" x14ac:dyDescent="0.25">
      <c r="C198" s="246" t="s">
        <v>521</v>
      </c>
      <c r="D198" s="361">
        <v>289069762</v>
      </c>
      <c r="E198" s="361">
        <v>1538998353.29</v>
      </c>
      <c r="F198" s="361">
        <v>0</v>
      </c>
      <c r="G198" s="361">
        <v>14898212.609999999</v>
      </c>
      <c r="H198" s="374">
        <f t="shared" si="5"/>
        <v>14898212.609999999</v>
      </c>
      <c r="I198" s="375" t="str">
        <f t="shared" si="4"/>
        <v>0.0%</v>
      </c>
    </row>
    <row r="199" spans="3:9" x14ac:dyDescent="0.25">
      <c r="C199" s="246" t="s">
        <v>524</v>
      </c>
      <c r="D199" s="361">
        <v>498000</v>
      </c>
      <c r="E199" s="361">
        <v>0</v>
      </c>
      <c r="F199" s="361"/>
      <c r="G199" s="361"/>
      <c r="H199" s="374">
        <f t="shared" si="5"/>
        <v>0</v>
      </c>
      <c r="I199" s="375" t="str">
        <f t="shared" si="4"/>
        <v>0.0%</v>
      </c>
    </row>
    <row r="200" spans="3:9" x14ac:dyDescent="0.25">
      <c r="C200" s="246" t="s">
        <v>525</v>
      </c>
      <c r="D200" s="361">
        <v>309424658</v>
      </c>
      <c r="E200" s="361">
        <v>209424658</v>
      </c>
      <c r="F200" s="361"/>
      <c r="G200" s="361">
        <v>0</v>
      </c>
      <c r="H200" s="374">
        <f t="shared" si="5"/>
        <v>0</v>
      </c>
      <c r="I200" s="375" t="str">
        <f t="shared" si="4"/>
        <v>0.0%</v>
      </c>
    </row>
    <row r="201" spans="3:9" ht="15.75" thickBot="1" x14ac:dyDescent="0.3">
      <c r="C201" s="246" t="s">
        <v>526</v>
      </c>
      <c r="D201" s="361">
        <v>45350662</v>
      </c>
      <c r="E201" s="361">
        <v>636182.63000000268</v>
      </c>
      <c r="F201" s="361">
        <v>0</v>
      </c>
      <c r="G201" s="361">
        <v>0</v>
      </c>
      <c r="H201" s="374">
        <f t="shared" si="5"/>
        <v>0</v>
      </c>
      <c r="I201" s="375" t="str">
        <f t="shared" si="4"/>
        <v>0.0%</v>
      </c>
    </row>
    <row r="202" spans="3:9" x14ac:dyDescent="0.25">
      <c r="C202" s="376" t="s">
        <v>563</v>
      </c>
      <c r="D202" s="377">
        <v>3684608203</v>
      </c>
      <c r="E202" s="377">
        <v>3907243463.1800003</v>
      </c>
      <c r="F202" s="377">
        <v>176234557.03000003</v>
      </c>
      <c r="G202" s="377">
        <v>361904653.3499999</v>
      </c>
      <c r="H202" s="378">
        <f t="shared" si="5"/>
        <v>185670096.31999987</v>
      </c>
      <c r="I202" s="379">
        <f t="shared" si="4"/>
        <v>1.0535396658238467</v>
      </c>
    </row>
    <row r="203" spans="3:9" x14ac:dyDescent="0.25">
      <c r="C203" s="244" t="s">
        <v>564</v>
      </c>
      <c r="D203" s="357">
        <v>2176625371</v>
      </c>
      <c r="E203" s="357">
        <v>2466233748.75</v>
      </c>
      <c r="F203" s="357">
        <v>46597384.11999999</v>
      </c>
      <c r="G203" s="357">
        <v>301955276.59999996</v>
      </c>
      <c r="H203" s="374">
        <f t="shared" si="5"/>
        <v>255357892.47999996</v>
      </c>
      <c r="I203" s="375">
        <f t="shared" si="4"/>
        <v>5.4800907240283943</v>
      </c>
    </row>
    <row r="204" spans="3:9" x14ac:dyDescent="0.25">
      <c r="C204" s="246" t="s">
        <v>530</v>
      </c>
      <c r="D204" s="361">
        <v>2772824</v>
      </c>
      <c r="E204" s="361">
        <v>10485524.75</v>
      </c>
      <c r="F204" s="361"/>
      <c r="G204" s="361">
        <v>2662428.34</v>
      </c>
      <c r="H204" s="374">
        <f t="shared" si="5"/>
        <v>2662428.34</v>
      </c>
      <c r="I204" s="375" t="str">
        <f t="shared" si="4"/>
        <v>0.0%</v>
      </c>
    </row>
    <row r="205" spans="3:9" x14ac:dyDescent="0.25">
      <c r="C205" s="246" t="s">
        <v>521</v>
      </c>
      <c r="D205" s="361">
        <v>511607065</v>
      </c>
      <c r="E205" s="361">
        <v>376716686</v>
      </c>
      <c r="F205" s="361">
        <v>0</v>
      </c>
      <c r="G205" s="361">
        <v>13518475.780000001</v>
      </c>
      <c r="H205" s="374">
        <f t="shared" si="5"/>
        <v>13518475.780000001</v>
      </c>
      <c r="I205" s="375" t="str">
        <f t="shared" si="4"/>
        <v>0.0%</v>
      </c>
    </row>
    <row r="206" spans="3:9" x14ac:dyDescent="0.25">
      <c r="C206" s="246" t="s">
        <v>522</v>
      </c>
      <c r="D206" s="361">
        <v>1050000000</v>
      </c>
      <c r="E206" s="361">
        <v>1209000000</v>
      </c>
      <c r="F206" s="361">
        <v>24087002.269999996</v>
      </c>
      <c r="G206" s="361">
        <v>101379433.64</v>
      </c>
      <c r="H206" s="374">
        <f t="shared" si="5"/>
        <v>77292431.370000005</v>
      </c>
      <c r="I206" s="375">
        <f t="shared" ref="I206:I269" si="6">IFERROR(H206/F206,"0.0%")</f>
        <v>3.2088854604487906</v>
      </c>
    </row>
    <row r="207" spans="3:9" x14ac:dyDescent="0.25">
      <c r="C207" s="246" t="s">
        <v>523</v>
      </c>
      <c r="D207" s="361">
        <v>244900196</v>
      </c>
      <c r="E207" s="361">
        <v>345498827</v>
      </c>
      <c r="F207" s="361"/>
      <c r="G207" s="361">
        <v>0</v>
      </c>
      <c r="H207" s="374">
        <f t="shared" ref="H207:H270" si="7">G207-F207</f>
        <v>0</v>
      </c>
      <c r="I207" s="375" t="str">
        <f t="shared" si="6"/>
        <v>0.0%</v>
      </c>
    </row>
    <row r="208" spans="3:9" x14ac:dyDescent="0.25">
      <c r="C208" s="246" t="s">
        <v>524</v>
      </c>
      <c r="D208" s="361">
        <v>26420997</v>
      </c>
      <c r="E208" s="361">
        <v>28058245</v>
      </c>
      <c r="F208" s="361"/>
      <c r="G208" s="361"/>
      <c r="H208" s="374">
        <f t="shared" si="7"/>
        <v>0</v>
      </c>
      <c r="I208" s="375" t="str">
        <f t="shared" si="6"/>
        <v>0.0%</v>
      </c>
    </row>
    <row r="209" spans="3:9" x14ac:dyDescent="0.25">
      <c r="C209" s="246" t="s">
        <v>525</v>
      </c>
      <c r="D209" s="361">
        <v>16405415</v>
      </c>
      <c r="E209" s="361">
        <v>17028015.77</v>
      </c>
      <c r="F209" s="361">
        <v>3788434.01</v>
      </c>
      <c r="G209" s="361">
        <v>6164822.5</v>
      </c>
      <c r="H209" s="374">
        <f t="shared" si="7"/>
        <v>2376388.4900000002</v>
      </c>
      <c r="I209" s="375">
        <f t="shared" si="6"/>
        <v>0.62727461629983639</v>
      </c>
    </row>
    <row r="210" spans="3:9" x14ac:dyDescent="0.25">
      <c r="C210" s="246" t="s">
        <v>526</v>
      </c>
      <c r="D210" s="361">
        <v>324518874</v>
      </c>
      <c r="E210" s="361">
        <v>479446450.23000002</v>
      </c>
      <c r="F210" s="361">
        <v>18721947.84</v>
      </c>
      <c r="G210" s="361">
        <v>178230116.33999997</v>
      </c>
      <c r="H210" s="374">
        <f t="shared" si="7"/>
        <v>159508168.49999997</v>
      </c>
      <c r="I210" s="375">
        <f t="shared" si="6"/>
        <v>8.5198489955839971</v>
      </c>
    </row>
    <row r="211" spans="3:9" x14ac:dyDescent="0.25">
      <c r="C211" s="244" t="s">
        <v>565</v>
      </c>
      <c r="D211" s="357">
        <v>542758310</v>
      </c>
      <c r="E211" s="357">
        <v>710413503.83000004</v>
      </c>
      <c r="F211" s="357">
        <v>73648055.850000009</v>
      </c>
      <c r="G211" s="357">
        <v>43571441.949999996</v>
      </c>
      <c r="H211" s="374">
        <f t="shared" si="7"/>
        <v>-30076613.900000013</v>
      </c>
      <c r="I211" s="375">
        <f t="shared" si="6"/>
        <v>-0.40838299874822848</v>
      </c>
    </row>
    <row r="212" spans="3:9" x14ac:dyDescent="0.25">
      <c r="C212" s="246" t="s">
        <v>529</v>
      </c>
      <c r="D212" s="361">
        <v>11217391</v>
      </c>
      <c r="E212" s="361">
        <v>5829389</v>
      </c>
      <c r="F212" s="361">
        <v>0</v>
      </c>
      <c r="G212" s="361"/>
      <c r="H212" s="374">
        <f t="shared" si="7"/>
        <v>0</v>
      </c>
      <c r="I212" s="375" t="str">
        <f t="shared" si="6"/>
        <v>0.0%</v>
      </c>
    </row>
    <row r="213" spans="3:9" x14ac:dyDescent="0.25">
      <c r="C213" s="246" t="s">
        <v>521</v>
      </c>
      <c r="D213" s="361">
        <v>362627184</v>
      </c>
      <c r="E213" s="361">
        <v>609622127</v>
      </c>
      <c r="F213" s="361">
        <v>46232942.880000003</v>
      </c>
      <c r="G213" s="361">
        <v>35489980.629999995</v>
      </c>
      <c r="H213" s="374">
        <f t="shared" si="7"/>
        <v>-10742962.250000007</v>
      </c>
      <c r="I213" s="375">
        <f t="shared" si="6"/>
        <v>-0.23236596203455884</v>
      </c>
    </row>
    <row r="214" spans="3:9" x14ac:dyDescent="0.25">
      <c r="C214" s="246" t="s">
        <v>531</v>
      </c>
      <c r="D214" s="361">
        <v>67462</v>
      </c>
      <c r="E214" s="361">
        <v>721942.51999999979</v>
      </c>
      <c r="F214" s="361"/>
      <c r="G214" s="361"/>
      <c r="H214" s="374">
        <f t="shared" si="7"/>
        <v>0</v>
      </c>
      <c r="I214" s="375" t="str">
        <f t="shared" si="6"/>
        <v>0.0%</v>
      </c>
    </row>
    <row r="215" spans="3:9" x14ac:dyDescent="0.25">
      <c r="C215" s="246" t="s">
        <v>522</v>
      </c>
      <c r="D215" s="361"/>
      <c r="E215" s="361">
        <v>0</v>
      </c>
      <c r="F215" s="361">
        <v>10635205.380000003</v>
      </c>
      <c r="G215" s="361"/>
      <c r="H215" s="374">
        <f t="shared" si="7"/>
        <v>-10635205.380000003</v>
      </c>
      <c r="I215" s="375">
        <f t="shared" si="6"/>
        <v>-1</v>
      </c>
    </row>
    <row r="216" spans="3:9" x14ac:dyDescent="0.25">
      <c r="C216" s="246" t="s">
        <v>524</v>
      </c>
      <c r="D216" s="361">
        <v>24367708</v>
      </c>
      <c r="E216" s="361">
        <v>18425395.920000002</v>
      </c>
      <c r="F216" s="361"/>
      <c r="G216" s="361">
        <v>5088915.54</v>
      </c>
      <c r="H216" s="374">
        <f t="shared" si="7"/>
        <v>5088915.54</v>
      </c>
      <c r="I216" s="375" t="str">
        <f t="shared" si="6"/>
        <v>0.0%</v>
      </c>
    </row>
    <row r="217" spans="3:9" x14ac:dyDescent="0.25">
      <c r="C217" s="246" t="s">
        <v>525</v>
      </c>
      <c r="D217" s="361">
        <v>0</v>
      </c>
      <c r="E217" s="361">
        <v>812162.36000000034</v>
      </c>
      <c r="F217" s="361"/>
      <c r="G217" s="361"/>
      <c r="H217" s="374">
        <f t="shared" si="7"/>
        <v>0</v>
      </c>
      <c r="I217" s="375" t="str">
        <f t="shared" si="6"/>
        <v>0.0%</v>
      </c>
    </row>
    <row r="218" spans="3:9" x14ac:dyDescent="0.25">
      <c r="C218" s="246" t="s">
        <v>526</v>
      </c>
      <c r="D218" s="361">
        <v>144478565</v>
      </c>
      <c r="E218" s="361">
        <v>75002487.030000001</v>
      </c>
      <c r="F218" s="361">
        <v>16779907.59</v>
      </c>
      <c r="G218" s="361">
        <v>2992545.7800000003</v>
      </c>
      <c r="H218" s="374">
        <f t="shared" si="7"/>
        <v>-13787361.809999999</v>
      </c>
      <c r="I218" s="375">
        <f t="shared" si="6"/>
        <v>-0.82165898328406695</v>
      </c>
    </row>
    <row r="219" spans="3:9" x14ac:dyDescent="0.25">
      <c r="C219" s="244" t="s">
        <v>566</v>
      </c>
      <c r="D219" s="357">
        <v>835122585</v>
      </c>
      <c r="E219" s="357">
        <v>600494273.60000002</v>
      </c>
      <c r="F219" s="357">
        <v>55989117.060000002</v>
      </c>
      <c r="G219" s="357">
        <v>16377934.800000001</v>
      </c>
      <c r="H219" s="374">
        <f t="shared" si="7"/>
        <v>-39611182.260000005</v>
      </c>
      <c r="I219" s="375">
        <f t="shared" si="6"/>
        <v>-0.70748003076296417</v>
      </c>
    </row>
    <row r="220" spans="3:9" x14ac:dyDescent="0.25">
      <c r="C220" s="246" t="s">
        <v>530</v>
      </c>
      <c r="D220" s="361">
        <v>20000000</v>
      </c>
      <c r="E220" s="361">
        <v>26700000.379999999</v>
      </c>
      <c r="F220" s="361"/>
      <c r="G220" s="361"/>
      <c r="H220" s="374">
        <f t="shared" si="7"/>
        <v>0</v>
      </c>
      <c r="I220" s="375" t="str">
        <f t="shared" si="6"/>
        <v>0.0%</v>
      </c>
    </row>
    <row r="221" spans="3:9" x14ac:dyDescent="0.25">
      <c r="C221" s="246" t="s">
        <v>521</v>
      </c>
      <c r="D221" s="361">
        <v>440861938</v>
      </c>
      <c r="E221" s="361">
        <v>348317147</v>
      </c>
      <c r="F221" s="361">
        <v>29576763.52</v>
      </c>
      <c r="G221" s="361">
        <v>15272596.960000001</v>
      </c>
      <c r="H221" s="374">
        <f t="shared" si="7"/>
        <v>-14304166.559999999</v>
      </c>
      <c r="I221" s="375">
        <f t="shared" si="6"/>
        <v>-0.48362852650620236</v>
      </c>
    </row>
    <row r="222" spans="3:9" x14ac:dyDescent="0.25">
      <c r="C222" s="246" t="s">
        <v>522</v>
      </c>
      <c r="D222" s="361"/>
      <c r="E222" s="361">
        <v>0</v>
      </c>
      <c r="F222" s="361">
        <v>9195891.8300000019</v>
      </c>
      <c r="G222" s="361"/>
      <c r="H222" s="374">
        <f t="shared" si="7"/>
        <v>-9195891.8300000019</v>
      </c>
      <c r="I222" s="375">
        <f t="shared" si="6"/>
        <v>-1</v>
      </c>
    </row>
    <row r="223" spans="3:9" x14ac:dyDescent="0.25">
      <c r="C223" s="246" t="s">
        <v>524</v>
      </c>
      <c r="D223" s="361">
        <v>170613010</v>
      </c>
      <c r="E223" s="361">
        <v>121087295.84</v>
      </c>
      <c r="F223" s="361">
        <v>9112291.6500000004</v>
      </c>
      <c r="G223" s="361">
        <v>0</v>
      </c>
      <c r="H223" s="374">
        <f t="shared" si="7"/>
        <v>-9112291.6500000004</v>
      </c>
      <c r="I223" s="375">
        <f t="shared" si="6"/>
        <v>-1</v>
      </c>
    </row>
    <row r="224" spans="3:9" x14ac:dyDescent="0.25">
      <c r="C224" s="246" t="s">
        <v>533</v>
      </c>
      <c r="D224" s="361">
        <v>777731</v>
      </c>
      <c r="E224" s="361">
        <v>0</v>
      </c>
      <c r="F224" s="361">
        <v>0</v>
      </c>
      <c r="G224" s="361"/>
      <c r="H224" s="374">
        <f t="shared" si="7"/>
        <v>0</v>
      </c>
      <c r="I224" s="375" t="str">
        <f t="shared" si="6"/>
        <v>0.0%</v>
      </c>
    </row>
    <row r="225" spans="3:9" x14ac:dyDescent="0.25">
      <c r="C225" s="246" t="s">
        <v>525</v>
      </c>
      <c r="D225" s="361">
        <v>5185528</v>
      </c>
      <c r="E225" s="361">
        <v>11481305.129999999</v>
      </c>
      <c r="F225" s="361">
        <v>5025613.13</v>
      </c>
      <c r="G225" s="361">
        <v>0</v>
      </c>
      <c r="H225" s="374">
        <f t="shared" si="7"/>
        <v>-5025613.13</v>
      </c>
      <c r="I225" s="375">
        <f t="shared" si="6"/>
        <v>-1</v>
      </c>
    </row>
    <row r="226" spans="3:9" x14ac:dyDescent="0.25">
      <c r="C226" s="246" t="s">
        <v>526</v>
      </c>
      <c r="D226" s="361">
        <v>197684378</v>
      </c>
      <c r="E226" s="361">
        <v>92908525.25</v>
      </c>
      <c r="F226" s="361">
        <v>3078556.93</v>
      </c>
      <c r="G226" s="361">
        <v>1105337.8400000001</v>
      </c>
      <c r="H226" s="374">
        <f t="shared" si="7"/>
        <v>-1973219.09</v>
      </c>
      <c r="I226" s="375">
        <f t="shared" si="6"/>
        <v>-0.64095585524871224</v>
      </c>
    </row>
    <row r="227" spans="3:9" x14ac:dyDescent="0.25">
      <c r="C227" s="244" t="s">
        <v>536</v>
      </c>
      <c r="D227" s="357">
        <v>130101937</v>
      </c>
      <c r="E227" s="357">
        <v>130101937</v>
      </c>
      <c r="F227" s="357">
        <v>0</v>
      </c>
      <c r="G227" s="357">
        <v>0</v>
      </c>
      <c r="H227" s="374">
        <f t="shared" si="7"/>
        <v>0</v>
      </c>
      <c r="I227" s="375" t="str">
        <f t="shared" si="6"/>
        <v>0.0%</v>
      </c>
    </row>
    <row r="228" spans="3:9" x14ac:dyDescent="0.25">
      <c r="C228" s="246" t="s">
        <v>524</v>
      </c>
      <c r="D228" s="361">
        <v>38119937</v>
      </c>
      <c r="E228" s="361">
        <v>38119937</v>
      </c>
      <c r="F228" s="361">
        <v>0</v>
      </c>
      <c r="G228" s="361"/>
      <c r="H228" s="374">
        <f t="shared" si="7"/>
        <v>0</v>
      </c>
      <c r="I228" s="375" t="str">
        <f t="shared" si="6"/>
        <v>0.0%</v>
      </c>
    </row>
    <row r="229" spans="3:9" ht="15.75" thickBot="1" x14ac:dyDescent="0.3">
      <c r="C229" s="246" t="s">
        <v>533</v>
      </c>
      <c r="D229" s="361">
        <v>91982000</v>
      </c>
      <c r="E229" s="361">
        <v>91982000</v>
      </c>
      <c r="F229" s="361"/>
      <c r="G229" s="361">
        <v>0</v>
      </c>
      <c r="H229" s="374">
        <f t="shared" si="7"/>
        <v>0</v>
      </c>
      <c r="I229" s="375" t="str">
        <f t="shared" si="6"/>
        <v>0.0%</v>
      </c>
    </row>
    <row r="230" spans="3:9" x14ac:dyDescent="0.25">
      <c r="C230" s="376" t="s">
        <v>567</v>
      </c>
      <c r="D230" s="377">
        <v>4264790686</v>
      </c>
      <c r="E230" s="377">
        <v>3321728470.1399999</v>
      </c>
      <c r="F230" s="377">
        <v>202549887.24999997</v>
      </c>
      <c r="G230" s="377">
        <v>168320697.45000002</v>
      </c>
      <c r="H230" s="378">
        <f t="shared" si="7"/>
        <v>-34229189.799999952</v>
      </c>
      <c r="I230" s="379">
        <f t="shared" si="6"/>
        <v>-0.16899140386956674</v>
      </c>
    </row>
    <row r="231" spans="3:9" x14ac:dyDescent="0.25">
      <c r="C231" s="244" t="s">
        <v>568</v>
      </c>
      <c r="D231" s="357">
        <v>1835873973</v>
      </c>
      <c r="E231" s="357">
        <v>1202377367.5800002</v>
      </c>
      <c r="F231" s="357">
        <v>33522437.329999998</v>
      </c>
      <c r="G231" s="357">
        <v>91489432.769999996</v>
      </c>
      <c r="H231" s="374">
        <f t="shared" si="7"/>
        <v>57966995.439999998</v>
      </c>
      <c r="I231" s="375">
        <f t="shared" si="6"/>
        <v>1.7291999048089504</v>
      </c>
    </row>
    <row r="232" spans="3:9" x14ac:dyDescent="0.25">
      <c r="C232" s="246" t="s">
        <v>521</v>
      </c>
      <c r="D232" s="361">
        <v>1066484228</v>
      </c>
      <c r="E232" s="361">
        <v>668427946</v>
      </c>
      <c r="F232" s="361">
        <v>20000000</v>
      </c>
      <c r="G232" s="361">
        <v>56156404.410000004</v>
      </c>
      <c r="H232" s="374">
        <f t="shared" si="7"/>
        <v>36156404.410000004</v>
      </c>
      <c r="I232" s="375">
        <f t="shared" si="6"/>
        <v>1.8078202205000002</v>
      </c>
    </row>
    <row r="233" spans="3:9" x14ac:dyDescent="0.25">
      <c r="C233" s="246" t="s">
        <v>531</v>
      </c>
      <c r="D233" s="361">
        <v>60999999</v>
      </c>
      <c r="E233" s="361">
        <v>175999999</v>
      </c>
      <c r="F233" s="361">
        <v>1160561.06</v>
      </c>
      <c r="G233" s="361">
        <v>4161707.6900000004</v>
      </c>
      <c r="H233" s="374">
        <f t="shared" si="7"/>
        <v>3001146.6300000004</v>
      </c>
      <c r="I233" s="375">
        <f t="shared" si="6"/>
        <v>2.5859446206130681</v>
      </c>
    </row>
    <row r="234" spans="3:9" x14ac:dyDescent="0.25">
      <c r="C234" s="246" t="s">
        <v>523</v>
      </c>
      <c r="D234" s="361">
        <v>454913935</v>
      </c>
      <c r="E234" s="361">
        <v>157146856</v>
      </c>
      <c r="F234" s="361"/>
      <c r="G234" s="361">
        <v>14231000</v>
      </c>
      <c r="H234" s="374">
        <f t="shared" si="7"/>
        <v>14231000</v>
      </c>
      <c r="I234" s="375" t="str">
        <f t="shared" si="6"/>
        <v>0.0%</v>
      </c>
    </row>
    <row r="235" spans="3:9" x14ac:dyDescent="0.25">
      <c r="C235" s="246" t="s">
        <v>524</v>
      </c>
      <c r="D235" s="361">
        <v>73520872</v>
      </c>
      <c r="E235" s="361">
        <v>52520872</v>
      </c>
      <c r="F235" s="361"/>
      <c r="G235" s="361"/>
      <c r="H235" s="374">
        <f t="shared" si="7"/>
        <v>0</v>
      </c>
      <c r="I235" s="375" t="str">
        <f t="shared" si="6"/>
        <v>0.0%</v>
      </c>
    </row>
    <row r="236" spans="3:9" x14ac:dyDescent="0.25">
      <c r="C236" s="246" t="s">
        <v>533</v>
      </c>
      <c r="D236" s="361">
        <v>50031562</v>
      </c>
      <c r="E236" s="361">
        <v>19293548</v>
      </c>
      <c r="F236" s="361"/>
      <c r="G236" s="361">
        <v>0</v>
      </c>
      <c r="H236" s="374">
        <f t="shared" si="7"/>
        <v>0</v>
      </c>
      <c r="I236" s="375" t="str">
        <f t="shared" si="6"/>
        <v>0.0%</v>
      </c>
    </row>
    <row r="237" spans="3:9" x14ac:dyDescent="0.25">
      <c r="C237" s="246" t="s">
        <v>525</v>
      </c>
      <c r="D237" s="361">
        <v>26588621</v>
      </c>
      <c r="E237" s="361">
        <v>41135239</v>
      </c>
      <c r="F237" s="361">
        <v>0</v>
      </c>
      <c r="G237" s="361">
        <v>12500000</v>
      </c>
      <c r="H237" s="374">
        <f t="shared" si="7"/>
        <v>12500000</v>
      </c>
      <c r="I237" s="375" t="str">
        <f t="shared" si="6"/>
        <v>0.0%</v>
      </c>
    </row>
    <row r="238" spans="3:9" x14ac:dyDescent="0.25">
      <c r="C238" s="246" t="s">
        <v>526</v>
      </c>
      <c r="D238" s="361">
        <v>103334756</v>
      </c>
      <c r="E238" s="361">
        <v>87852907.579999998</v>
      </c>
      <c r="F238" s="361">
        <v>12361876.27</v>
      </c>
      <c r="G238" s="361">
        <v>4440320.67</v>
      </c>
      <c r="H238" s="374">
        <f t="shared" si="7"/>
        <v>-7921555.5999999996</v>
      </c>
      <c r="I238" s="375">
        <f t="shared" si="6"/>
        <v>-0.64080528125201819</v>
      </c>
    </row>
    <row r="239" spans="3:9" x14ac:dyDescent="0.25">
      <c r="C239" s="244" t="s">
        <v>569</v>
      </c>
      <c r="D239" s="357">
        <v>1838115789</v>
      </c>
      <c r="E239" s="357">
        <v>1551353153.0700002</v>
      </c>
      <c r="F239" s="357">
        <v>158198968.79999998</v>
      </c>
      <c r="G239" s="357">
        <v>51234676.109999999</v>
      </c>
      <c r="H239" s="374">
        <f t="shared" si="7"/>
        <v>-106964292.68999998</v>
      </c>
      <c r="I239" s="375">
        <f t="shared" si="6"/>
        <v>-0.67613773655647236</v>
      </c>
    </row>
    <row r="240" spans="3:9" x14ac:dyDescent="0.25">
      <c r="C240" s="246" t="s">
        <v>528</v>
      </c>
      <c r="D240" s="361">
        <v>23503889</v>
      </c>
      <c r="E240" s="361">
        <v>23882678</v>
      </c>
      <c r="F240" s="361">
        <v>4073574.89</v>
      </c>
      <c r="G240" s="361"/>
      <c r="H240" s="374">
        <f t="shared" si="7"/>
        <v>-4073574.89</v>
      </c>
      <c r="I240" s="375">
        <f t="shared" si="6"/>
        <v>-1</v>
      </c>
    </row>
    <row r="241" spans="3:9" x14ac:dyDescent="0.25">
      <c r="C241" s="246" t="s">
        <v>529</v>
      </c>
      <c r="D241" s="361">
        <v>44422301</v>
      </c>
      <c r="E241" s="361">
        <v>45976804</v>
      </c>
      <c r="F241" s="361"/>
      <c r="G241" s="361">
        <v>0</v>
      </c>
      <c r="H241" s="374">
        <f t="shared" si="7"/>
        <v>0</v>
      </c>
      <c r="I241" s="375" t="str">
        <f t="shared" si="6"/>
        <v>0.0%</v>
      </c>
    </row>
    <row r="242" spans="3:9" x14ac:dyDescent="0.25">
      <c r="C242" s="246" t="s">
        <v>530</v>
      </c>
      <c r="D242" s="361">
        <v>73589468</v>
      </c>
      <c r="E242" s="361">
        <v>97099590.430000007</v>
      </c>
      <c r="F242" s="361"/>
      <c r="G242" s="361">
        <v>0</v>
      </c>
      <c r="H242" s="374">
        <f t="shared" si="7"/>
        <v>0</v>
      </c>
      <c r="I242" s="375" t="str">
        <f t="shared" si="6"/>
        <v>0.0%</v>
      </c>
    </row>
    <row r="243" spans="3:9" x14ac:dyDescent="0.25">
      <c r="C243" s="246" t="s">
        <v>521</v>
      </c>
      <c r="D243" s="361">
        <v>394838999</v>
      </c>
      <c r="E243" s="361">
        <v>402585464.04999995</v>
      </c>
      <c r="F243" s="361">
        <v>34737244.460000001</v>
      </c>
      <c r="G243" s="361">
        <v>3521996.98</v>
      </c>
      <c r="H243" s="374">
        <f t="shared" si="7"/>
        <v>-31215247.48</v>
      </c>
      <c r="I243" s="375">
        <f t="shared" si="6"/>
        <v>-0.89861035223863006</v>
      </c>
    </row>
    <row r="244" spans="3:9" x14ac:dyDescent="0.25">
      <c r="C244" s="246" t="s">
        <v>531</v>
      </c>
      <c r="D244" s="361">
        <v>61050750</v>
      </c>
      <c r="E244" s="361">
        <v>136334183.82999998</v>
      </c>
      <c r="F244" s="361">
        <v>1942097.4200000002</v>
      </c>
      <c r="G244" s="361">
        <v>0</v>
      </c>
      <c r="H244" s="374">
        <f t="shared" si="7"/>
        <v>-1942097.4200000002</v>
      </c>
      <c r="I244" s="375">
        <f t="shared" si="6"/>
        <v>-1</v>
      </c>
    </row>
    <row r="245" spans="3:9" x14ac:dyDescent="0.25">
      <c r="C245" s="246" t="s">
        <v>522</v>
      </c>
      <c r="D245" s="361">
        <v>0</v>
      </c>
      <c r="E245" s="361">
        <v>7955889</v>
      </c>
      <c r="F245" s="361">
        <v>0</v>
      </c>
      <c r="G245" s="361">
        <v>6996114.4699999997</v>
      </c>
      <c r="H245" s="374">
        <f t="shared" si="7"/>
        <v>6996114.4699999997</v>
      </c>
      <c r="I245" s="375" t="str">
        <f t="shared" si="6"/>
        <v>0.0%</v>
      </c>
    </row>
    <row r="246" spans="3:9" x14ac:dyDescent="0.25">
      <c r="C246" s="246" t="s">
        <v>523</v>
      </c>
      <c r="D246" s="361">
        <v>506317025</v>
      </c>
      <c r="E246" s="361">
        <v>181528526</v>
      </c>
      <c r="F246" s="361"/>
      <c r="G246" s="361">
        <v>0</v>
      </c>
      <c r="H246" s="374">
        <f t="shared" si="7"/>
        <v>0</v>
      </c>
      <c r="I246" s="375" t="str">
        <f t="shared" si="6"/>
        <v>0.0%</v>
      </c>
    </row>
    <row r="247" spans="3:9" x14ac:dyDescent="0.25">
      <c r="C247" s="246" t="s">
        <v>533</v>
      </c>
      <c r="D247" s="361">
        <v>474930452</v>
      </c>
      <c r="E247" s="361">
        <v>495656168.67000002</v>
      </c>
      <c r="F247" s="361">
        <v>92473010.599999994</v>
      </c>
      <c r="G247" s="361">
        <v>32303318.460000001</v>
      </c>
      <c r="H247" s="374">
        <f t="shared" si="7"/>
        <v>-60169692.139999993</v>
      </c>
      <c r="I247" s="375">
        <f t="shared" si="6"/>
        <v>-0.65067300988251808</v>
      </c>
    </row>
    <row r="248" spans="3:9" x14ac:dyDescent="0.25">
      <c r="C248" s="246" t="s">
        <v>525</v>
      </c>
      <c r="D248" s="361">
        <v>9467926</v>
      </c>
      <c r="E248" s="361">
        <v>11322950.73</v>
      </c>
      <c r="F248" s="361"/>
      <c r="G248" s="361">
        <v>0</v>
      </c>
      <c r="H248" s="374">
        <f t="shared" si="7"/>
        <v>0</v>
      </c>
      <c r="I248" s="375" t="str">
        <f t="shared" si="6"/>
        <v>0.0%</v>
      </c>
    </row>
    <row r="249" spans="3:9" x14ac:dyDescent="0.25">
      <c r="C249" s="246" t="s">
        <v>526</v>
      </c>
      <c r="D249" s="361">
        <v>172549730</v>
      </c>
      <c r="E249" s="361">
        <v>149010898.13999999</v>
      </c>
      <c r="F249" s="361">
        <v>24973041.43</v>
      </c>
      <c r="G249" s="361">
        <v>8413246.1999999993</v>
      </c>
      <c r="H249" s="374">
        <f t="shared" si="7"/>
        <v>-16559795.23</v>
      </c>
      <c r="I249" s="375">
        <f t="shared" si="6"/>
        <v>-0.66310686571427357</v>
      </c>
    </row>
    <row r="250" spans="3:9" x14ac:dyDescent="0.25">
      <c r="C250" s="246" t="s">
        <v>535</v>
      </c>
      <c r="D250" s="361">
        <v>77445249</v>
      </c>
      <c r="E250" s="361">
        <v>0.2199999988079071</v>
      </c>
      <c r="F250" s="361"/>
      <c r="G250" s="361"/>
      <c r="H250" s="374">
        <f t="shared" si="7"/>
        <v>0</v>
      </c>
      <c r="I250" s="375" t="str">
        <f t="shared" si="6"/>
        <v>0.0%</v>
      </c>
    </row>
    <row r="251" spans="3:9" x14ac:dyDescent="0.25">
      <c r="C251" s="244" t="s">
        <v>570</v>
      </c>
      <c r="D251" s="357">
        <v>590800924</v>
      </c>
      <c r="E251" s="357">
        <v>567997949.49000001</v>
      </c>
      <c r="F251" s="357">
        <v>10828481.120000001</v>
      </c>
      <c r="G251" s="357">
        <v>25596588.57</v>
      </c>
      <c r="H251" s="374">
        <f t="shared" si="7"/>
        <v>14768107.449999999</v>
      </c>
      <c r="I251" s="375">
        <f t="shared" si="6"/>
        <v>1.36382076916804</v>
      </c>
    </row>
    <row r="252" spans="3:9" x14ac:dyDescent="0.25">
      <c r="C252" s="246" t="s">
        <v>521</v>
      </c>
      <c r="D252" s="361">
        <v>501549284</v>
      </c>
      <c r="E252" s="361">
        <v>362649019</v>
      </c>
      <c r="F252" s="361">
        <v>0</v>
      </c>
      <c r="G252" s="361">
        <v>7452990.2799999993</v>
      </c>
      <c r="H252" s="374">
        <f t="shared" si="7"/>
        <v>7452990.2799999993</v>
      </c>
      <c r="I252" s="375" t="str">
        <f t="shared" si="6"/>
        <v>0.0%</v>
      </c>
    </row>
    <row r="253" spans="3:9" x14ac:dyDescent="0.25">
      <c r="C253" s="246" t="s">
        <v>531</v>
      </c>
      <c r="D253" s="361">
        <v>0</v>
      </c>
      <c r="E253" s="361">
        <v>22745241.82</v>
      </c>
      <c r="F253" s="361"/>
      <c r="G253" s="361">
        <v>0</v>
      </c>
      <c r="H253" s="374">
        <f t="shared" si="7"/>
        <v>0</v>
      </c>
      <c r="I253" s="375" t="str">
        <f t="shared" si="6"/>
        <v>0.0%</v>
      </c>
    </row>
    <row r="254" spans="3:9" x14ac:dyDescent="0.25">
      <c r="C254" s="246" t="s">
        <v>523</v>
      </c>
      <c r="D254" s="361">
        <v>31727144</v>
      </c>
      <c r="E254" s="361">
        <v>20978787</v>
      </c>
      <c r="F254" s="361"/>
      <c r="G254" s="361"/>
      <c r="H254" s="374">
        <f t="shared" si="7"/>
        <v>0</v>
      </c>
      <c r="I254" s="375" t="str">
        <f t="shared" si="6"/>
        <v>0.0%</v>
      </c>
    </row>
    <row r="255" spans="3:9" x14ac:dyDescent="0.25">
      <c r="C255" s="246" t="s">
        <v>524</v>
      </c>
      <c r="D255" s="361">
        <v>0</v>
      </c>
      <c r="E255" s="361">
        <v>2115700.92</v>
      </c>
      <c r="F255" s="361"/>
      <c r="G255" s="361"/>
      <c r="H255" s="374">
        <f t="shared" si="7"/>
        <v>0</v>
      </c>
      <c r="I255" s="375" t="str">
        <f t="shared" si="6"/>
        <v>0.0%</v>
      </c>
    </row>
    <row r="256" spans="3:9" x14ac:dyDescent="0.25">
      <c r="C256" s="246" t="s">
        <v>533</v>
      </c>
      <c r="D256" s="361">
        <v>0</v>
      </c>
      <c r="E256" s="361">
        <v>66216929</v>
      </c>
      <c r="F256" s="361">
        <v>0</v>
      </c>
      <c r="G256" s="361">
        <v>0</v>
      </c>
      <c r="H256" s="374">
        <f t="shared" si="7"/>
        <v>0</v>
      </c>
      <c r="I256" s="375" t="str">
        <f t="shared" si="6"/>
        <v>0.0%</v>
      </c>
    </row>
    <row r="257" spans="3:9" x14ac:dyDescent="0.25">
      <c r="C257" s="246" t="s">
        <v>525</v>
      </c>
      <c r="D257" s="361">
        <v>13747368</v>
      </c>
      <c r="E257" s="361">
        <v>15121975.92</v>
      </c>
      <c r="F257" s="361">
        <v>0</v>
      </c>
      <c r="G257" s="361">
        <v>390914.83</v>
      </c>
      <c r="H257" s="374">
        <f t="shared" si="7"/>
        <v>390914.83</v>
      </c>
      <c r="I257" s="375" t="str">
        <f t="shared" si="6"/>
        <v>0.0%</v>
      </c>
    </row>
    <row r="258" spans="3:9" ht="15.75" thickBot="1" x14ac:dyDescent="0.3">
      <c r="C258" s="246" t="s">
        <v>526</v>
      </c>
      <c r="D258" s="361">
        <v>43777128</v>
      </c>
      <c r="E258" s="361">
        <v>78170295.829999998</v>
      </c>
      <c r="F258" s="361">
        <v>10828481.120000001</v>
      </c>
      <c r="G258" s="361">
        <v>17752683.460000001</v>
      </c>
      <c r="H258" s="374">
        <f t="shared" si="7"/>
        <v>6924202.3399999999</v>
      </c>
      <c r="I258" s="375">
        <f t="shared" si="6"/>
        <v>0.63944354367586498</v>
      </c>
    </row>
    <row r="259" spans="3:9" x14ac:dyDescent="0.25">
      <c r="C259" s="376" t="s">
        <v>571</v>
      </c>
      <c r="D259" s="377">
        <v>4407199784</v>
      </c>
      <c r="E259" s="377">
        <v>3767745550.3299999</v>
      </c>
      <c r="F259" s="377">
        <v>414397967.17999995</v>
      </c>
      <c r="G259" s="377">
        <v>485098054.00999999</v>
      </c>
      <c r="H259" s="378">
        <f t="shared" si="7"/>
        <v>70700086.830000043</v>
      </c>
      <c r="I259" s="379">
        <f t="shared" si="6"/>
        <v>0.17060915455526451</v>
      </c>
    </row>
    <row r="260" spans="3:9" x14ac:dyDescent="0.25">
      <c r="C260" s="244" t="s">
        <v>572</v>
      </c>
      <c r="D260" s="357">
        <v>1670250027</v>
      </c>
      <c r="E260" s="357">
        <v>1265359157.5800002</v>
      </c>
      <c r="F260" s="357">
        <v>104209309.66</v>
      </c>
      <c r="G260" s="357">
        <v>83968009.140000015</v>
      </c>
      <c r="H260" s="374">
        <f t="shared" si="7"/>
        <v>-20241300.519999981</v>
      </c>
      <c r="I260" s="375">
        <f t="shared" si="6"/>
        <v>-0.19423696967229273</v>
      </c>
    </row>
    <row r="261" spans="3:9" x14ac:dyDescent="0.25">
      <c r="C261" s="246" t="s">
        <v>528</v>
      </c>
      <c r="D261" s="361"/>
      <c r="E261" s="361">
        <v>0</v>
      </c>
      <c r="F261" s="361">
        <v>0</v>
      </c>
      <c r="G261" s="361"/>
      <c r="H261" s="374">
        <f t="shared" si="7"/>
        <v>0</v>
      </c>
      <c r="I261" s="375" t="str">
        <f t="shared" si="6"/>
        <v>0.0%</v>
      </c>
    </row>
    <row r="262" spans="3:9" x14ac:dyDescent="0.25">
      <c r="C262" s="246" t="s">
        <v>521</v>
      </c>
      <c r="D262" s="361">
        <v>786646450</v>
      </c>
      <c r="E262" s="361">
        <v>465620817</v>
      </c>
      <c r="F262" s="361">
        <v>63108344.620000005</v>
      </c>
      <c r="G262" s="361">
        <v>32957225.900000002</v>
      </c>
      <c r="H262" s="374">
        <f t="shared" si="7"/>
        <v>-30151118.720000003</v>
      </c>
      <c r="I262" s="375">
        <f t="shared" si="6"/>
        <v>-0.47776754249460457</v>
      </c>
    </row>
    <row r="263" spans="3:9" x14ac:dyDescent="0.25">
      <c r="C263" s="246" t="s">
        <v>531</v>
      </c>
      <c r="D263" s="361">
        <v>0</v>
      </c>
      <c r="E263" s="361">
        <v>18047821.41</v>
      </c>
      <c r="F263" s="361"/>
      <c r="G263" s="361"/>
      <c r="H263" s="374">
        <f t="shared" si="7"/>
        <v>0</v>
      </c>
      <c r="I263" s="375" t="str">
        <f t="shared" si="6"/>
        <v>0.0%</v>
      </c>
    </row>
    <row r="264" spans="3:9" x14ac:dyDescent="0.25">
      <c r="C264" s="246" t="s">
        <v>532</v>
      </c>
      <c r="D264" s="361">
        <v>6985767</v>
      </c>
      <c r="E264" s="361">
        <v>6985767</v>
      </c>
      <c r="F264" s="361"/>
      <c r="G264" s="361"/>
      <c r="H264" s="374">
        <f t="shared" si="7"/>
        <v>0</v>
      </c>
      <c r="I264" s="375" t="str">
        <f t="shared" si="6"/>
        <v>0.0%</v>
      </c>
    </row>
    <row r="265" spans="3:9" x14ac:dyDescent="0.25">
      <c r="C265" s="246" t="s">
        <v>523</v>
      </c>
      <c r="D265" s="361">
        <v>48830264</v>
      </c>
      <c r="E265" s="361">
        <v>56089468</v>
      </c>
      <c r="F265" s="361"/>
      <c r="G265" s="361"/>
      <c r="H265" s="374">
        <f t="shared" si="7"/>
        <v>0</v>
      </c>
      <c r="I265" s="375" t="str">
        <f t="shared" si="6"/>
        <v>0.0%</v>
      </c>
    </row>
    <row r="266" spans="3:9" x14ac:dyDescent="0.25">
      <c r="C266" s="246" t="s">
        <v>524</v>
      </c>
      <c r="D266" s="361">
        <v>65411478</v>
      </c>
      <c r="E266" s="361">
        <v>65209958</v>
      </c>
      <c r="F266" s="361"/>
      <c r="G266" s="361">
        <v>0</v>
      </c>
      <c r="H266" s="374">
        <f t="shared" si="7"/>
        <v>0</v>
      </c>
      <c r="I266" s="375" t="str">
        <f t="shared" si="6"/>
        <v>0.0%</v>
      </c>
    </row>
    <row r="267" spans="3:9" x14ac:dyDescent="0.25">
      <c r="C267" s="246" t="s">
        <v>533</v>
      </c>
      <c r="D267" s="361">
        <v>365794055</v>
      </c>
      <c r="E267" s="361">
        <v>282690388.95999998</v>
      </c>
      <c r="F267" s="361">
        <v>0</v>
      </c>
      <c r="G267" s="361">
        <v>0</v>
      </c>
      <c r="H267" s="374">
        <f t="shared" si="7"/>
        <v>0</v>
      </c>
      <c r="I267" s="375" t="str">
        <f t="shared" si="6"/>
        <v>0.0%</v>
      </c>
    </row>
    <row r="268" spans="3:9" x14ac:dyDescent="0.25">
      <c r="C268" s="246" t="s">
        <v>525</v>
      </c>
      <c r="D268" s="361">
        <v>62733992</v>
      </c>
      <c r="E268" s="361">
        <v>105275537.44000001</v>
      </c>
      <c r="F268" s="361">
        <v>10146814.329999998</v>
      </c>
      <c r="G268" s="361">
        <v>5694971.29</v>
      </c>
      <c r="H268" s="374">
        <f t="shared" si="7"/>
        <v>-4451843.0399999982</v>
      </c>
      <c r="I268" s="375">
        <f t="shared" si="6"/>
        <v>-0.4387429290824521</v>
      </c>
    </row>
    <row r="269" spans="3:9" x14ac:dyDescent="0.25">
      <c r="C269" s="246" t="s">
        <v>526</v>
      </c>
      <c r="D269" s="361">
        <v>333848021</v>
      </c>
      <c r="E269" s="361">
        <v>265439399.76999998</v>
      </c>
      <c r="F269" s="361">
        <v>30954150.710000001</v>
      </c>
      <c r="G269" s="361">
        <v>45315811.950000003</v>
      </c>
      <c r="H269" s="374">
        <f t="shared" si="7"/>
        <v>14361661.240000002</v>
      </c>
      <c r="I269" s="375">
        <f t="shared" si="6"/>
        <v>0.46396560430780437</v>
      </c>
    </row>
    <row r="270" spans="3:9" x14ac:dyDescent="0.25">
      <c r="C270" s="244" t="s">
        <v>573</v>
      </c>
      <c r="D270" s="357">
        <v>1595945099</v>
      </c>
      <c r="E270" s="357">
        <v>1520691756.3400002</v>
      </c>
      <c r="F270" s="357">
        <v>236352303.82999998</v>
      </c>
      <c r="G270" s="357">
        <v>166971202.08999997</v>
      </c>
      <c r="H270" s="374">
        <f t="shared" si="7"/>
        <v>-69381101.74000001</v>
      </c>
      <c r="I270" s="375">
        <f t="shared" ref="I270:I330" si="8">IFERROR(H270/F270,"0.0%")</f>
        <v>-0.29354950476769387</v>
      </c>
    </row>
    <row r="271" spans="3:9" x14ac:dyDescent="0.25">
      <c r="C271" s="246" t="s">
        <v>521</v>
      </c>
      <c r="D271" s="361">
        <v>763003501</v>
      </c>
      <c r="E271" s="361">
        <v>925162701.30999994</v>
      </c>
      <c r="F271" s="361">
        <v>223349497.58999997</v>
      </c>
      <c r="G271" s="361">
        <v>147936857.33999997</v>
      </c>
      <c r="H271" s="374">
        <f t="shared" ref="H271:H330" si="9">G271-F271</f>
        <v>-75412640.25</v>
      </c>
      <c r="I271" s="375">
        <f t="shared" si="8"/>
        <v>-0.33764410067505096</v>
      </c>
    </row>
    <row r="272" spans="3:9" x14ac:dyDescent="0.25">
      <c r="C272" s="246" t="s">
        <v>523</v>
      </c>
      <c r="D272" s="361">
        <v>509146641</v>
      </c>
      <c r="E272" s="361">
        <v>294533112</v>
      </c>
      <c r="F272" s="361"/>
      <c r="G272" s="361">
        <v>0</v>
      </c>
      <c r="H272" s="374">
        <f t="shared" si="9"/>
        <v>0</v>
      </c>
      <c r="I272" s="375" t="str">
        <f t="shared" si="8"/>
        <v>0.0%</v>
      </c>
    </row>
    <row r="273" spans="3:9" x14ac:dyDescent="0.25">
      <c r="C273" s="246" t="s">
        <v>524</v>
      </c>
      <c r="D273" s="361">
        <v>108115924</v>
      </c>
      <c r="E273" s="361">
        <v>79732103.980000004</v>
      </c>
      <c r="F273" s="361"/>
      <c r="G273" s="361"/>
      <c r="H273" s="374">
        <f t="shared" si="9"/>
        <v>0</v>
      </c>
      <c r="I273" s="375" t="str">
        <f t="shared" si="8"/>
        <v>0.0%</v>
      </c>
    </row>
    <row r="274" spans="3:9" x14ac:dyDescent="0.25">
      <c r="C274" s="246" t="s">
        <v>525</v>
      </c>
      <c r="D274" s="361">
        <v>37081316</v>
      </c>
      <c r="E274" s="361">
        <v>44284615.149999999</v>
      </c>
      <c r="F274" s="361">
        <v>0</v>
      </c>
      <c r="G274" s="361"/>
      <c r="H274" s="374">
        <f t="shared" si="9"/>
        <v>0</v>
      </c>
      <c r="I274" s="375" t="str">
        <f t="shared" si="8"/>
        <v>0.0%</v>
      </c>
    </row>
    <row r="275" spans="3:9" x14ac:dyDescent="0.25">
      <c r="C275" s="246" t="s">
        <v>526</v>
      </c>
      <c r="D275" s="361">
        <v>178597717</v>
      </c>
      <c r="E275" s="361">
        <v>158979232.91</v>
      </c>
      <c r="F275" s="361">
        <v>13002806.24</v>
      </c>
      <c r="G275" s="361">
        <v>19034344.749999996</v>
      </c>
      <c r="H275" s="374">
        <f t="shared" si="9"/>
        <v>6031538.5099999961</v>
      </c>
      <c r="I275" s="375">
        <f t="shared" si="8"/>
        <v>0.46386436886565463</v>
      </c>
    </row>
    <row r="276" spans="3:9" x14ac:dyDescent="0.25">
      <c r="C276" s="246" t="s">
        <v>535</v>
      </c>
      <c r="D276" s="361">
        <v>0</v>
      </c>
      <c r="E276" s="361">
        <v>17999990.989999998</v>
      </c>
      <c r="F276" s="361"/>
      <c r="G276" s="361"/>
      <c r="H276" s="374">
        <f t="shared" si="9"/>
        <v>0</v>
      </c>
      <c r="I276" s="375" t="str">
        <f t="shared" si="8"/>
        <v>0.0%</v>
      </c>
    </row>
    <row r="277" spans="3:9" x14ac:dyDescent="0.25">
      <c r="C277" s="244" t="s">
        <v>574</v>
      </c>
      <c r="D277" s="357">
        <v>1141004658</v>
      </c>
      <c r="E277" s="357">
        <v>981694636.40999997</v>
      </c>
      <c r="F277" s="357">
        <v>73836353.689999998</v>
      </c>
      <c r="G277" s="357">
        <v>234158842.78</v>
      </c>
      <c r="H277" s="374">
        <f t="shared" si="9"/>
        <v>160322489.09</v>
      </c>
      <c r="I277" s="375">
        <f t="shared" si="8"/>
        <v>2.1713218635241631</v>
      </c>
    </row>
    <row r="278" spans="3:9" x14ac:dyDescent="0.25">
      <c r="C278" s="246" t="s">
        <v>528</v>
      </c>
      <c r="D278" s="361">
        <v>26976614</v>
      </c>
      <c r="E278" s="361">
        <v>6976614</v>
      </c>
      <c r="F278" s="361">
        <v>0</v>
      </c>
      <c r="G278" s="361"/>
      <c r="H278" s="374">
        <f t="shared" si="9"/>
        <v>0</v>
      </c>
      <c r="I278" s="375" t="str">
        <f t="shared" si="8"/>
        <v>0.0%</v>
      </c>
    </row>
    <row r="279" spans="3:9" x14ac:dyDescent="0.25">
      <c r="C279" s="246" t="s">
        <v>520</v>
      </c>
      <c r="D279" s="361">
        <v>3355957</v>
      </c>
      <c r="E279" s="361">
        <v>0</v>
      </c>
      <c r="F279" s="361"/>
      <c r="G279" s="361"/>
      <c r="H279" s="374">
        <f t="shared" si="9"/>
        <v>0</v>
      </c>
      <c r="I279" s="375" t="str">
        <f t="shared" si="8"/>
        <v>0.0%</v>
      </c>
    </row>
    <row r="280" spans="3:9" x14ac:dyDescent="0.25">
      <c r="C280" s="246" t="s">
        <v>521</v>
      </c>
      <c r="D280" s="361">
        <v>1059200201</v>
      </c>
      <c r="E280" s="361">
        <v>869399921.74000001</v>
      </c>
      <c r="F280" s="361">
        <v>58343443.879999995</v>
      </c>
      <c r="G280" s="361">
        <v>226666358.31999999</v>
      </c>
      <c r="H280" s="374">
        <f t="shared" si="9"/>
        <v>168322914.44</v>
      </c>
      <c r="I280" s="375">
        <f t="shared" si="8"/>
        <v>2.885035631187701</v>
      </c>
    </row>
    <row r="281" spans="3:9" x14ac:dyDescent="0.25">
      <c r="C281" s="246" t="s">
        <v>523</v>
      </c>
      <c r="D281" s="361">
        <v>16195995</v>
      </c>
      <c r="E281" s="361">
        <v>4195995</v>
      </c>
      <c r="F281" s="361"/>
      <c r="G281" s="361"/>
      <c r="H281" s="374">
        <f t="shared" si="9"/>
        <v>0</v>
      </c>
      <c r="I281" s="375" t="str">
        <f t="shared" si="8"/>
        <v>0.0%</v>
      </c>
    </row>
    <row r="282" spans="3:9" x14ac:dyDescent="0.25">
      <c r="C282" s="246" t="s">
        <v>525</v>
      </c>
      <c r="D282" s="361"/>
      <c r="E282" s="361">
        <v>0</v>
      </c>
      <c r="F282" s="361"/>
      <c r="G282" s="361"/>
      <c r="H282" s="374">
        <f t="shared" si="9"/>
        <v>0</v>
      </c>
      <c r="I282" s="375" t="str">
        <f t="shared" si="8"/>
        <v>0.0%</v>
      </c>
    </row>
    <row r="283" spans="3:9" ht="15.75" thickBot="1" x14ac:dyDescent="0.3">
      <c r="C283" s="246" t="s">
        <v>526</v>
      </c>
      <c r="D283" s="361">
        <v>35275891</v>
      </c>
      <c r="E283" s="361">
        <v>101122105.67</v>
      </c>
      <c r="F283" s="361">
        <v>15492909.809999999</v>
      </c>
      <c r="G283" s="361">
        <v>7492484.459999999</v>
      </c>
      <c r="H283" s="374">
        <f t="shared" si="9"/>
        <v>-8000425.3499999996</v>
      </c>
      <c r="I283" s="375">
        <f t="shared" si="8"/>
        <v>-0.51639268853395592</v>
      </c>
    </row>
    <row r="284" spans="3:9" x14ac:dyDescent="0.25">
      <c r="C284" s="376" t="s">
        <v>575</v>
      </c>
      <c r="D284" s="377">
        <v>31137714595</v>
      </c>
      <c r="E284" s="377">
        <v>32601543448.429996</v>
      </c>
      <c r="F284" s="377">
        <v>5308167417.5500021</v>
      </c>
      <c r="G284" s="377">
        <v>4521047077.8599997</v>
      </c>
      <c r="H284" s="378">
        <f t="shared" si="9"/>
        <v>-787120339.69000244</v>
      </c>
      <c r="I284" s="379">
        <f t="shared" si="8"/>
        <v>-0.1482847615332562</v>
      </c>
    </row>
    <row r="285" spans="3:9" x14ac:dyDescent="0.25">
      <c r="C285" s="244" t="s">
        <v>576</v>
      </c>
      <c r="D285" s="357">
        <v>6834958632</v>
      </c>
      <c r="E285" s="357">
        <v>7487093231.3900003</v>
      </c>
      <c r="F285" s="357">
        <v>319338027.82999998</v>
      </c>
      <c r="G285" s="357">
        <v>455217917.20999998</v>
      </c>
      <c r="H285" s="374">
        <f t="shared" si="9"/>
        <v>135879889.38</v>
      </c>
      <c r="I285" s="375">
        <f t="shared" si="8"/>
        <v>0.42550488052846569</v>
      </c>
    </row>
    <row r="286" spans="3:9" x14ac:dyDescent="0.25">
      <c r="C286" s="246" t="s">
        <v>528</v>
      </c>
      <c r="D286" s="361">
        <v>918279819</v>
      </c>
      <c r="E286" s="361">
        <v>957982260</v>
      </c>
      <c r="F286" s="361">
        <v>15921157.779999999</v>
      </c>
      <c r="G286" s="361">
        <v>0</v>
      </c>
      <c r="H286" s="374">
        <f t="shared" si="9"/>
        <v>-15921157.779999999</v>
      </c>
      <c r="I286" s="375">
        <f t="shared" si="8"/>
        <v>-1</v>
      </c>
    </row>
    <row r="287" spans="3:9" x14ac:dyDescent="0.25">
      <c r="C287" s="246" t="s">
        <v>530</v>
      </c>
      <c r="D287" s="361">
        <v>897036591</v>
      </c>
      <c r="E287" s="361">
        <v>531047425.18000007</v>
      </c>
      <c r="F287" s="361">
        <v>0</v>
      </c>
      <c r="G287" s="361">
        <v>10061599.859999999</v>
      </c>
      <c r="H287" s="374">
        <f t="shared" si="9"/>
        <v>10061599.859999999</v>
      </c>
      <c r="I287" s="375" t="str">
        <f t="shared" si="8"/>
        <v>0.0%</v>
      </c>
    </row>
    <row r="288" spans="3:9" x14ac:dyDescent="0.25">
      <c r="C288" s="246" t="s">
        <v>521</v>
      </c>
      <c r="D288" s="361">
        <v>1201399948</v>
      </c>
      <c r="E288" s="361">
        <v>1129005637.99</v>
      </c>
      <c r="F288" s="361">
        <v>56708088.530000001</v>
      </c>
      <c r="G288" s="361">
        <v>265155364.25</v>
      </c>
      <c r="H288" s="374">
        <f t="shared" si="9"/>
        <v>208447275.72</v>
      </c>
      <c r="I288" s="375">
        <f t="shared" si="8"/>
        <v>3.6757944258644191</v>
      </c>
    </row>
    <row r="289" spans="3:9" x14ac:dyDescent="0.25">
      <c r="C289" s="246" t="s">
        <v>531</v>
      </c>
      <c r="D289" s="361">
        <v>1135979999</v>
      </c>
      <c r="E289" s="361">
        <v>1154515434.7</v>
      </c>
      <c r="F289" s="361">
        <v>7439663.0899999999</v>
      </c>
      <c r="G289" s="361"/>
      <c r="H289" s="374">
        <f t="shared" si="9"/>
        <v>-7439663.0899999999</v>
      </c>
      <c r="I289" s="375">
        <f t="shared" si="8"/>
        <v>-1</v>
      </c>
    </row>
    <row r="290" spans="3:9" x14ac:dyDescent="0.25">
      <c r="C290" s="246" t="s">
        <v>523</v>
      </c>
      <c r="D290" s="361">
        <v>88736439</v>
      </c>
      <c r="E290" s="361">
        <v>143200000</v>
      </c>
      <c r="F290" s="361"/>
      <c r="G290" s="361">
        <v>0</v>
      </c>
      <c r="H290" s="374">
        <f t="shared" si="9"/>
        <v>0</v>
      </c>
      <c r="I290" s="375" t="str">
        <f t="shared" si="8"/>
        <v>0.0%</v>
      </c>
    </row>
    <row r="291" spans="3:9" x14ac:dyDescent="0.25">
      <c r="C291" s="246" t="s">
        <v>524</v>
      </c>
      <c r="D291" s="361">
        <v>41902153</v>
      </c>
      <c r="E291" s="361">
        <v>21404153</v>
      </c>
      <c r="F291" s="361"/>
      <c r="G291" s="361">
        <v>11901973.300000001</v>
      </c>
      <c r="H291" s="374">
        <f t="shared" si="9"/>
        <v>11901973.300000001</v>
      </c>
      <c r="I291" s="375" t="str">
        <f t="shared" si="8"/>
        <v>0.0%</v>
      </c>
    </row>
    <row r="292" spans="3:9" x14ac:dyDescent="0.25">
      <c r="C292" s="246" t="s">
        <v>533</v>
      </c>
      <c r="D292" s="361">
        <v>594966419</v>
      </c>
      <c r="E292" s="361">
        <v>1035562973</v>
      </c>
      <c r="F292" s="361">
        <v>137402731.34999999</v>
      </c>
      <c r="G292" s="361">
        <v>110915109.58</v>
      </c>
      <c r="H292" s="374">
        <f t="shared" si="9"/>
        <v>-26487621.769999996</v>
      </c>
      <c r="I292" s="375">
        <f t="shared" si="8"/>
        <v>-0.19277361890666664</v>
      </c>
    </row>
    <row r="293" spans="3:9" x14ac:dyDescent="0.25">
      <c r="C293" s="246" t="s">
        <v>525</v>
      </c>
      <c r="D293" s="361">
        <v>1052943365</v>
      </c>
      <c r="E293" s="361">
        <v>1918090598.47</v>
      </c>
      <c r="F293" s="361">
        <v>13983042.24</v>
      </c>
      <c r="G293" s="361">
        <v>0</v>
      </c>
      <c r="H293" s="374">
        <f t="shared" si="9"/>
        <v>-13983042.24</v>
      </c>
      <c r="I293" s="375">
        <f t="shared" si="8"/>
        <v>-1</v>
      </c>
    </row>
    <row r="294" spans="3:9" x14ac:dyDescent="0.25">
      <c r="C294" s="246" t="s">
        <v>526</v>
      </c>
      <c r="D294" s="361">
        <v>192150122</v>
      </c>
      <c r="E294" s="361">
        <v>292528340.05000001</v>
      </c>
      <c r="F294" s="361">
        <v>3005725.78</v>
      </c>
      <c r="G294" s="361">
        <v>34542348.960000001</v>
      </c>
      <c r="H294" s="374">
        <f t="shared" si="9"/>
        <v>31536623.18</v>
      </c>
      <c r="I294" s="375">
        <f t="shared" si="8"/>
        <v>10.49218241725298</v>
      </c>
    </row>
    <row r="295" spans="3:9" x14ac:dyDescent="0.25">
      <c r="C295" s="246" t="s">
        <v>535</v>
      </c>
      <c r="D295" s="361">
        <v>711563777</v>
      </c>
      <c r="E295" s="361">
        <v>303756409</v>
      </c>
      <c r="F295" s="361">
        <v>84877619.060000002</v>
      </c>
      <c r="G295" s="361">
        <v>22641521.259999998</v>
      </c>
      <c r="H295" s="374">
        <f t="shared" si="9"/>
        <v>-62236097.800000004</v>
      </c>
      <c r="I295" s="375">
        <f t="shared" si="8"/>
        <v>-0.73324509439885788</v>
      </c>
    </row>
    <row r="296" spans="3:9" x14ac:dyDescent="0.25">
      <c r="C296" s="244" t="s">
        <v>577</v>
      </c>
      <c r="D296" s="357">
        <v>23638967274</v>
      </c>
      <c r="E296" s="357">
        <v>24035254649.040001</v>
      </c>
      <c r="F296" s="357">
        <v>4985168706.2100019</v>
      </c>
      <c r="G296" s="357">
        <v>3963064967.75</v>
      </c>
      <c r="H296" s="374">
        <f t="shared" si="9"/>
        <v>-1022103738.4600019</v>
      </c>
      <c r="I296" s="375">
        <f t="shared" si="8"/>
        <v>-0.20502891651124505</v>
      </c>
    </row>
    <row r="297" spans="3:9" x14ac:dyDescent="0.25">
      <c r="C297" s="246" t="s">
        <v>528</v>
      </c>
      <c r="D297" s="361">
        <v>77067013</v>
      </c>
      <c r="E297" s="361">
        <v>47011014</v>
      </c>
      <c r="F297" s="361"/>
      <c r="G297" s="361"/>
      <c r="H297" s="374">
        <f t="shared" si="9"/>
        <v>0</v>
      </c>
      <c r="I297" s="375" t="str">
        <f t="shared" si="8"/>
        <v>0.0%</v>
      </c>
    </row>
    <row r="298" spans="3:9" x14ac:dyDescent="0.25">
      <c r="C298" s="246" t="s">
        <v>529</v>
      </c>
      <c r="D298" s="361">
        <v>259696494</v>
      </c>
      <c r="E298" s="361">
        <v>539633626.05999994</v>
      </c>
      <c r="F298" s="361">
        <v>0</v>
      </c>
      <c r="G298" s="361">
        <v>44234746.899999999</v>
      </c>
      <c r="H298" s="374">
        <f t="shared" si="9"/>
        <v>44234746.899999999</v>
      </c>
      <c r="I298" s="375" t="str">
        <f t="shared" si="8"/>
        <v>0.0%</v>
      </c>
    </row>
    <row r="299" spans="3:9" x14ac:dyDescent="0.25">
      <c r="C299" s="246" t="s">
        <v>530</v>
      </c>
      <c r="D299" s="361">
        <v>1587445897</v>
      </c>
      <c r="E299" s="361">
        <v>751059134.08000016</v>
      </c>
      <c r="F299" s="361">
        <v>128849824.28999999</v>
      </c>
      <c r="G299" s="361">
        <v>68118148.829999983</v>
      </c>
      <c r="H299" s="374">
        <f t="shared" si="9"/>
        <v>-60731675.460000008</v>
      </c>
      <c r="I299" s="375">
        <f t="shared" si="8"/>
        <v>-0.4713368900163365</v>
      </c>
    </row>
    <row r="300" spans="3:9" x14ac:dyDescent="0.25">
      <c r="C300" s="246" t="s">
        <v>562</v>
      </c>
      <c r="D300" s="361">
        <v>10554785</v>
      </c>
      <c r="E300" s="361">
        <v>554785</v>
      </c>
      <c r="F300" s="361">
        <v>0</v>
      </c>
      <c r="G300" s="361"/>
      <c r="H300" s="374">
        <f t="shared" si="9"/>
        <v>0</v>
      </c>
      <c r="I300" s="375" t="str">
        <f t="shared" si="8"/>
        <v>0.0%</v>
      </c>
    </row>
    <row r="301" spans="3:9" x14ac:dyDescent="0.25">
      <c r="C301" s="246" t="s">
        <v>521</v>
      </c>
      <c r="D301" s="361">
        <v>15378209183</v>
      </c>
      <c r="E301" s="361">
        <v>16940151160.27</v>
      </c>
      <c r="F301" s="361">
        <v>4098426844.6000009</v>
      </c>
      <c r="G301" s="361">
        <v>3481232169.9500003</v>
      </c>
      <c r="H301" s="374">
        <f t="shared" si="9"/>
        <v>-617194674.65000057</v>
      </c>
      <c r="I301" s="375">
        <f t="shared" si="8"/>
        <v>-0.15059306852413457</v>
      </c>
    </row>
    <row r="302" spans="3:9" x14ac:dyDescent="0.25">
      <c r="C302" s="246" t="s">
        <v>578</v>
      </c>
      <c r="D302" s="361">
        <v>1000000000</v>
      </c>
      <c r="E302" s="361">
        <v>0</v>
      </c>
      <c r="F302" s="361"/>
      <c r="G302" s="361"/>
      <c r="H302" s="374">
        <f t="shared" si="9"/>
        <v>0</v>
      </c>
      <c r="I302" s="375" t="str">
        <f t="shared" si="8"/>
        <v>0.0%</v>
      </c>
    </row>
    <row r="303" spans="3:9" x14ac:dyDescent="0.25">
      <c r="C303" s="246" t="s">
        <v>531</v>
      </c>
      <c r="D303" s="361">
        <v>176265454</v>
      </c>
      <c r="E303" s="361">
        <v>159249971.37</v>
      </c>
      <c r="F303" s="361">
        <v>8677440.3499999996</v>
      </c>
      <c r="G303" s="361"/>
      <c r="H303" s="374">
        <f t="shared" si="9"/>
        <v>-8677440.3499999996</v>
      </c>
      <c r="I303" s="375">
        <f t="shared" si="8"/>
        <v>-1</v>
      </c>
    </row>
    <row r="304" spans="3:9" x14ac:dyDescent="0.25">
      <c r="C304" s="246" t="s">
        <v>522</v>
      </c>
      <c r="D304" s="361">
        <v>631100000</v>
      </c>
      <c r="E304" s="361">
        <v>631100000</v>
      </c>
      <c r="F304" s="361"/>
      <c r="G304" s="361"/>
      <c r="H304" s="374">
        <f t="shared" si="9"/>
        <v>0</v>
      </c>
      <c r="I304" s="375" t="str">
        <f t="shared" si="8"/>
        <v>0.0%</v>
      </c>
    </row>
    <row r="305" spans="3:9" x14ac:dyDescent="0.25">
      <c r="C305" s="246" t="s">
        <v>523</v>
      </c>
      <c r="D305" s="361">
        <v>292507981</v>
      </c>
      <c r="E305" s="361">
        <v>595337231</v>
      </c>
      <c r="F305" s="361"/>
      <c r="G305" s="361">
        <v>22534530.16</v>
      </c>
      <c r="H305" s="374">
        <f t="shared" si="9"/>
        <v>22534530.16</v>
      </c>
      <c r="I305" s="375" t="str">
        <f t="shared" si="8"/>
        <v>0.0%</v>
      </c>
    </row>
    <row r="306" spans="3:9" x14ac:dyDescent="0.25">
      <c r="C306" s="246" t="s">
        <v>524</v>
      </c>
      <c r="D306" s="361">
        <v>3132687087</v>
      </c>
      <c r="E306" s="361">
        <v>1856675443.3700001</v>
      </c>
      <c r="F306" s="361">
        <v>270121618.40999997</v>
      </c>
      <c r="G306" s="361">
        <v>94759120.450000003</v>
      </c>
      <c r="H306" s="374">
        <f t="shared" si="9"/>
        <v>-175362497.95999998</v>
      </c>
      <c r="I306" s="375">
        <f t="shared" si="8"/>
        <v>-0.64919830923650357</v>
      </c>
    </row>
    <row r="307" spans="3:9" x14ac:dyDescent="0.25">
      <c r="C307" s="246" t="s">
        <v>533</v>
      </c>
      <c r="D307" s="361">
        <v>92614224</v>
      </c>
      <c r="E307" s="361">
        <v>169846804.66</v>
      </c>
      <c r="F307" s="361">
        <v>18750503.09</v>
      </c>
      <c r="G307" s="361">
        <v>0</v>
      </c>
      <c r="H307" s="374">
        <f t="shared" si="9"/>
        <v>-18750503.09</v>
      </c>
      <c r="I307" s="375">
        <f t="shared" si="8"/>
        <v>-1</v>
      </c>
    </row>
    <row r="308" spans="3:9" x14ac:dyDescent="0.25">
      <c r="C308" s="246" t="s">
        <v>525</v>
      </c>
      <c r="D308" s="361">
        <v>510839444</v>
      </c>
      <c r="E308" s="361">
        <v>744076350.53999996</v>
      </c>
      <c r="F308" s="361">
        <v>22036887.800000001</v>
      </c>
      <c r="G308" s="361">
        <v>21731278.479999997</v>
      </c>
      <c r="H308" s="374">
        <f t="shared" si="9"/>
        <v>-305609.32000000402</v>
      </c>
      <c r="I308" s="375">
        <f t="shared" si="8"/>
        <v>-1.3868079865615326E-2</v>
      </c>
    </row>
    <row r="309" spans="3:9" x14ac:dyDescent="0.25">
      <c r="C309" s="246" t="s">
        <v>526</v>
      </c>
      <c r="D309" s="361">
        <v>477357712</v>
      </c>
      <c r="E309" s="361">
        <v>1587937128.6900001</v>
      </c>
      <c r="F309" s="361">
        <v>173903724.46000001</v>
      </c>
      <c r="G309" s="361">
        <v>229176972.97999999</v>
      </c>
      <c r="H309" s="374">
        <f t="shared" si="9"/>
        <v>55273248.519999981</v>
      </c>
      <c r="I309" s="375">
        <f t="shared" si="8"/>
        <v>0.31783821014548486</v>
      </c>
    </row>
    <row r="310" spans="3:9" x14ac:dyDescent="0.25">
      <c r="C310" s="246" t="s">
        <v>535</v>
      </c>
      <c r="D310" s="361">
        <v>12622000</v>
      </c>
      <c r="E310" s="361">
        <v>12622000</v>
      </c>
      <c r="F310" s="361">
        <v>264401863.21000001</v>
      </c>
      <c r="G310" s="361">
        <v>1278000</v>
      </c>
      <c r="H310" s="374">
        <f t="shared" si="9"/>
        <v>-263123863.21000001</v>
      </c>
      <c r="I310" s="375">
        <f t="shared" si="8"/>
        <v>-0.995166448585179</v>
      </c>
    </row>
    <row r="311" spans="3:9" x14ac:dyDescent="0.25">
      <c r="C311" s="244" t="s">
        <v>536</v>
      </c>
      <c r="D311" s="357">
        <v>663788689</v>
      </c>
      <c r="E311" s="357">
        <v>1079195568</v>
      </c>
      <c r="F311" s="357">
        <v>3660683.51</v>
      </c>
      <c r="G311" s="357">
        <v>102764192.90000001</v>
      </c>
      <c r="H311" s="374">
        <f t="shared" si="9"/>
        <v>99103509.390000001</v>
      </c>
      <c r="I311" s="375">
        <f t="shared" si="8"/>
        <v>27.07240577320491</v>
      </c>
    </row>
    <row r="312" spans="3:9" ht="15.75" thickBot="1" x14ac:dyDescent="0.3">
      <c r="C312" s="246" t="s">
        <v>530</v>
      </c>
      <c r="D312" s="361">
        <v>663788689</v>
      </c>
      <c r="E312" s="361">
        <v>1079195568</v>
      </c>
      <c r="F312" s="361">
        <v>3660683.51</v>
      </c>
      <c r="G312" s="361">
        <v>102764192.90000001</v>
      </c>
      <c r="H312" s="374">
        <f t="shared" si="9"/>
        <v>99103509.390000001</v>
      </c>
      <c r="I312" s="375">
        <f t="shared" si="8"/>
        <v>27.07240577320491</v>
      </c>
    </row>
    <row r="313" spans="3:9" x14ac:dyDescent="0.25">
      <c r="C313" s="376" t="s">
        <v>579</v>
      </c>
      <c r="D313" s="377"/>
      <c r="E313" s="377">
        <v>0</v>
      </c>
      <c r="F313" s="377">
        <v>0</v>
      </c>
      <c r="G313" s="377"/>
      <c r="H313" s="378">
        <f t="shared" si="9"/>
        <v>0</v>
      </c>
      <c r="I313" s="379" t="str">
        <f t="shared" si="8"/>
        <v>0.0%</v>
      </c>
    </row>
    <row r="314" spans="3:9" x14ac:dyDescent="0.25">
      <c r="C314" s="244" t="s">
        <v>536</v>
      </c>
      <c r="D314" s="357"/>
      <c r="E314" s="357">
        <v>0</v>
      </c>
      <c r="F314" s="357">
        <v>0</v>
      </c>
      <c r="G314" s="357"/>
      <c r="H314" s="374">
        <f t="shared" si="9"/>
        <v>0</v>
      </c>
      <c r="I314" s="375" t="str">
        <f t="shared" si="8"/>
        <v>0.0%</v>
      </c>
    </row>
    <row r="315" spans="3:9" ht="15.75" thickBot="1" x14ac:dyDescent="0.3">
      <c r="C315" s="246" t="s">
        <v>521</v>
      </c>
      <c r="D315" s="361"/>
      <c r="E315" s="361">
        <v>0</v>
      </c>
      <c r="F315" s="361">
        <v>0</v>
      </c>
      <c r="G315" s="361"/>
      <c r="H315" s="374">
        <f t="shared" si="9"/>
        <v>0</v>
      </c>
      <c r="I315" s="375" t="str">
        <f t="shared" si="8"/>
        <v>0.0%</v>
      </c>
    </row>
    <row r="316" spans="3:9" x14ac:dyDescent="0.25">
      <c r="C316" s="376" t="s">
        <v>580</v>
      </c>
      <c r="D316" s="377">
        <v>4914082280</v>
      </c>
      <c r="E316" s="377">
        <v>6077912169.79</v>
      </c>
      <c r="F316" s="377">
        <v>186803556.95999998</v>
      </c>
      <c r="G316" s="377">
        <v>222209376.84999999</v>
      </c>
      <c r="H316" s="378">
        <f t="shared" si="9"/>
        <v>35405819.890000015</v>
      </c>
      <c r="I316" s="379">
        <f t="shared" si="8"/>
        <v>0.18953504133532864</v>
      </c>
    </row>
    <row r="317" spans="3:9" x14ac:dyDescent="0.25">
      <c r="C317" s="244" t="s">
        <v>536</v>
      </c>
      <c r="D317" s="357">
        <v>4914082280</v>
      </c>
      <c r="E317" s="357">
        <v>6077912169.79</v>
      </c>
      <c r="F317" s="357">
        <v>186803556.95999998</v>
      </c>
      <c r="G317" s="357">
        <v>222209376.84999999</v>
      </c>
      <c r="H317" s="374">
        <f t="shared" si="9"/>
        <v>35405819.890000015</v>
      </c>
      <c r="I317" s="375">
        <f t="shared" si="8"/>
        <v>0.18953504133532864</v>
      </c>
    </row>
    <row r="318" spans="3:9" x14ac:dyDescent="0.25">
      <c r="C318" s="246" t="s">
        <v>528</v>
      </c>
      <c r="D318" s="361">
        <v>870613572</v>
      </c>
      <c r="E318" s="361">
        <v>870613572</v>
      </c>
      <c r="F318" s="361">
        <v>19945334.550000001</v>
      </c>
      <c r="G318" s="361">
        <v>29417786.519999996</v>
      </c>
      <c r="H318" s="374">
        <f t="shared" si="9"/>
        <v>9472451.9699999951</v>
      </c>
      <c r="I318" s="375">
        <f t="shared" si="8"/>
        <v>0.47492068615113775</v>
      </c>
    </row>
    <row r="319" spans="3:9" x14ac:dyDescent="0.25">
      <c r="C319" s="246" t="s">
        <v>530</v>
      </c>
      <c r="D319" s="361"/>
      <c r="E319" s="361">
        <v>0</v>
      </c>
      <c r="F319" s="361"/>
      <c r="G319" s="361"/>
      <c r="H319" s="374">
        <f t="shared" si="9"/>
        <v>0</v>
      </c>
      <c r="I319" s="375" t="str">
        <f t="shared" si="8"/>
        <v>0.0%</v>
      </c>
    </row>
    <row r="320" spans="3:9" x14ac:dyDescent="0.25">
      <c r="C320" s="246" t="s">
        <v>520</v>
      </c>
      <c r="D320" s="361">
        <v>836680000</v>
      </c>
      <c r="E320" s="361">
        <v>845130000</v>
      </c>
      <c r="F320" s="361">
        <v>2959069.05</v>
      </c>
      <c r="G320" s="361">
        <v>9657597.3800000008</v>
      </c>
      <c r="H320" s="374">
        <f t="shared" si="9"/>
        <v>6698528.330000001</v>
      </c>
      <c r="I320" s="375">
        <f t="shared" si="8"/>
        <v>2.263728293194105</v>
      </c>
    </row>
    <row r="321" spans="3:9" x14ac:dyDescent="0.25">
      <c r="C321" s="246" t="s">
        <v>546</v>
      </c>
      <c r="D321" s="361">
        <v>50000001</v>
      </c>
      <c r="E321" s="361">
        <v>1394529872</v>
      </c>
      <c r="F321" s="361">
        <v>0</v>
      </c>
      <c r="G321" s="361">
        <v>23521135.41</v>
      </c>
      <c r="H321" s="374">
        <f t="shared" si="9"/>
        <v>23521135.41</v>
      </c>
      <c r="I321" s="375" t="str">
        <f t="shared" si="8"/>
        <v>0.0%</v>
      </c>
    </row>
    <row r="322" spans="3:9" x14ac:dyDescent="0.25">
      <c r="C322" s="246" t="s">
        <v>521</v>
      </c>
      <c r="D322" s="361">
        <v>502458283</v>
      </c>
      <c r="E322" s="361">
        <v>504458283</v>
      </c>
      <c r="F322" s="361">
        <v>71086910.019999996</v>
      </c>
      <c r="G322" s="361">
        <v>89309435.159999996</v>
      </c>
      <c r="H322" s="374">
        <f t="shared" si="9"/>
        <v>18222525.140000001</v>
      </c>
      <c r="I322" s="375">
        <f t="shared" si="8"/>
        <v>0.25634149993118527</v>
      </c>
    </row>
    <row r="323" spans="3:9" x14ac:dyDescent="0.25">
      <c r="C323" s="246" t="s">
        <v>532</v>
      </c>
      <c r="D323" s="361">
        <v>297930833</v>
      </c>
      <c r="E323" s="361">
        <v>297930833</v>
      </c>
      <c r="F323" s="361">
        <v>0</v>
      </c>
      <c r="G323" s="361"/>
      <c r="H323" s="374">
        <f t="shared" si="9"/>
        <v>0</v>
      </c>
      <c r="I323" s="375" t="str">
        <f t="shared" si="8"/>
        <v>0.0%</v>
      </c>
    </row>
    <row r="324" spans="3:9" x14ac:dyDescent="0.25">
      <c r="C324" s="246" t="s">
        <v>522</v>
      </c>
      <c r="D324" s="361">
        <v>0</v>
      </c>
      <c r="E324" s="361">
        <v>34000000</v>
      </c>
      <c r="F324" s="361"/>
      <c r="G324" s="361"/>
      <c r="H324" s="374">
        <f t="shared" si="9"/>
        <v>0</v>
      </c>
      <c r="I324" s="375" t="str">
        <f t="shared" si="8"/>
        <v>0.0%</v>
      </c>
    </row>
    <row r="325" spans="3:9" x14ac:dyDescent="0.25">
      <c r="C325" s="246" t="s">
        <v>523</v>
      </c>
      <c r="D325" s="361">
        <v>36324599</v>
      </c>
      <c r="E325" s="361">
        <v>31758371</v>
      </c>
      <c r="F325" s="361"/>
      <c r="G325" s="361"/>
      <c r="H325" s="374">
        <f t="shared" si="9"/>
        <v>0</v>
      </c>
      <c r="I325" s="375" t="str">
        <f t="shared" si="8"/>
        <v>0.0%</v>
      </c>
    </row>
    <row r="326" spans="3:9" x14ac:dyDescent="0.25">
      <c r="C326" s="246" t="s">
        <v>524</v>
      </c>
      <c r="D326" s="361">
        <v>448560056</v>
      </c>
      <c r="E326" s="361">
        <v>323447732.86000001</v>
      </c>
      <c r="F326" s="361">
        <v>41262732.909999996</v>
      </c>
      <c r="G326" s="361">
        <v>0</v>
      </c>
      <c r="H326" s="374">
        <f t="shared" si="9"/>
        <v>-41262732.909999996</v>
      </c>
      <c r="I326" s="375">
        <f t="shared" si="8"/>
        <v>-1</v>
      </c>
    </row>
    <row r="327" spans="3:9" x14ac:dyDescent="0.25">
      <c r="C327" s="246" t="s">
        <v>533</v>
      </c>
      <c r="D327" s="361">
        <v>1131302631</v>
      </c>
      <c r="E327" s="361">
        <v>978379751</v>
      </c>
      <c r="F327" s="361">
        <v>51549510.43</v>
      </c>
      <c r="G327" s="361">
        <v>70303422.38000001</v>
      </c>
      <c r="H327" s="374">
        <f t="shared" si="9"/>
        <v>18753911.95000001</v>
      </c>
      <c r="I327" s="375">
        <f t="shared" si="8"/>
        <v>0.36380388084318049</v>
      </c>
    </row>
    <row r="328" spans="3:9" x14ac:dyDescent="0.25">
      <c r="C328" s="246" t="s">
        <v>525</v>
      </c>
      <c r="D328" s="361">
        <v>6002305</v>
      </c>
      <c r="E328" s="361">
        <v>63453754.93</v>
      </c>
      <c r="F328" s="361">
        <v>0</v>
      </c>
      <c r="G328" s="361">
        <v>0</v>
      </c>
      <c r="H328" s="374">
        <f t="shared" si="9"/>
        <v>0</v>
      </c>
      <c r="I328" s="375" t="str">
        <f t="shared" si="8"/>
        <v>0.0%</v>
      </c>
    </row>
    <row r="329" spans="3:9" x14ac:dyDescent="0.25">
      <c r="C329" s="246" t="s">
        <v>535</v>
      </c>
      <c r="D329" s="361">
        <v>734210000</v>
      </c>
      <c r="E329" s="361">
        <v>734210000</v>
      </c>
      <c r="F329" s="361">
        <v>0</v>
      </c>
      <c r="G329" s="361"/>
      <c r="H329" s="374">
        <f t="shared" si="9"/>
        <v>0</v>
      </c>
      <c r="I329" s="375" t="str">
        <f t="shared" si="8"/>
        <v>0.0%</v>
      </c>
    </row>
    <row r="330" spans="3:9" ht="15.75" thickBot="1" x14ac:dyDescent="0.3">
      <c r="C330" s="380" t="s">
        <v>179</v>
      </c>
      <c r="D330" s="381">
        <v>79003383385</v>
      </c>
      <c r="E330" s="381">
        <v>81134055836.899994</v>
      </c>
      <c r="F330" s="381">
        <v>8735728745.2400036</v>
      </c>
      <c r="G330" s="381">
        <v>7788324849.9399967</v>
      </c>
      <c r="H330" s="381">
        <f t="shared" si="9"/>
        <v>-947403895.30000687</v>
      </c>
      <c r="I330" s="382">
        <f t="shared" si="8"/>
        <v>-0.10845161553536517</v>
      </c>
    </row>
    <row r="332" spans="3:9" x14ac:dyDescent="0.25">
      <c r="C332" s="150" t="s">
        <v>180</v>
      </c>
    </row>
    <row r="333" spans="3:9" x14ac:dyDescent="0.25">
      <c r="C333" s="1" t="s">
        <v>189</v>
      </c>
    </row>
    <row r="334" spans="3:9" ht="42.75" customHeight="1" x14ac:dyDescent="0.25">
      <c r="C334" s="516" t="s">
        <v>257</v>
      </c>
      <c r="D334" s="516"/>
      <c r="E334" s="516"/>
      <c r="F334" s="516"/>
      <c r="G334" s="516"/>
      <c r="H334" s="516"/>
      <c r="I334" s="516"/>
    </row>
    <row r="335" spans="3:9" x14ac:dyDescent="0.25">
      <c r="C335" s="150" t="s">
        <v>138</v>
      </c>
    </row>
  </sheetData>
  <mergeCells count="11">
    <mergeCell ref="C334:I334"/>
    <mergeCell ref="C2:G2"/>
    <mergeCell ref="C3:G3"/>
    <mergeCell ref="C4:G4"/>
    <mergeCell ref="C6:H6"/>
    <mergeCell ref="C7:G7"/>
    <mergeCell ref="C11:C12"/>
    <mergeCell ref="D11:D13"/>
    <mergeCell ref="E11:E13"/>
    <mergeCell ref="F11:G12"/>
    <mergeCell ref="H11:I1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6512-5783-4F7B-9F11-5C5E3DD9C54F}">
  <dimension ref="C1:H881"/>
  <sheetViews>
    <sheetView showGridLines="0" workbookViewId="0">
      <selection activeCell="K11" sqref="K11"/>
    </sheetView>
  </sheetViews>
  <sheetFormatPr baseColWidth="10" defaultRowHeight="15" x14ac:dyDescent="0.25"/>
  <cols>
    <col min="1" max="2" width="11.42578125" style="140"/>
    <col min="3" max="3" width="83.7109375" style="140" customWidth="1"/>
    <col min="4" max="4" width="19" style="140" customWidth="1"/>
    <col min="5" max="5" width="14.42578125" style="140" bestFit="1" customWidth="1"/>
    <col min="6" max="6" width="17.28515625" style="140" bestFit="1" customWidth="1"/>
    <col min="7" max="7" width="15.5703125" style="140" bestFit="1" customWidth="1"/>
    <col min="8" max="8" width="12.42578125" style="140" bestFit="1" customWidth="1"/>
    <col min="9" max="9" width="18.85546875" style="140" customWidth="1"/>
    <col min="10" max="16384" width="11.42578125" style="140"/>
  </cols>
  <sheetData>
    <row r="1" spans="3:8" x14ac:dyDescent="0.25">
      <c r="C1" s="353"/>
      <c r="D1" s="353"/>
      <c r="E1" s="353"/>
      <c r="F1" s="353"/>
      <c r="G1" s="353"/>
    </row>
    <row r="2" spans="3:8" x14ac:dyDescent="0.25">
      <c r="C2" s="507" t="s">
        <v>0</v>
      </c>
      <c r="D2" s="507"/>
      <c r="E2" s="507"/>
      <c r="F2" s="507"/>
      <c r="G2" s="507"/>
    </row>
    <row r="3" spans="3:8" x14ac:dyDescent="0.25">
      <c r="C3" s="507" t="s">
        <v>1</v>
      </c>
      <c r="D3" s="507"/>
      <c r="E3" s="507"/>
      <c r="F3" s="507"/>
      <c r="G3" s="507"/>
    </row>
    <row r="4" spans="3:8" x14ac:dyDescent="0.25">
      <c r="C4" s="508" t="s">
        <v>2</v>
      </c>
      <c r="D4" s="508"/>
      <c r="E4" s="508"/>
      <c r="F4" s="508"/>
      <c r="G4" s="508"/>
    </row>
    <row r="5" spans="3:8" x14ac:dyDescent="0.25">
      <c r="C5" s="353"/>
      <c r="D5" s="353"/>
      <c r="E5" s="353"/>
      <c r="F5" s="353"/>
      <c r="G5" s="353"/>
    </row>
    <row r="6" spans="3:8" ht="15.75" x14ac:dyDescent="0.25">
      <c r="C6" s="517" t="s">
        <v>581</v>
      </c>
      <c r="D6" s="517"/>
      <c r="E6" s="517"/>
      <c r="F6" s="517"/>
      <c r="G6" s="517"/>
      <c r="H6" s="517"/>
    </row>
    <row r="7" spans="3:8" ht="15.75" x14ac:dyDescent="0.25">
      <c r="C7" s="510" t="s">
        <v>325</v>
      </c>
      <c r="D7" s="510"/>
      <c r="E7" s="510"/>
      <c r="F7" s="510"/>
      <c r="G7" s="510"/>
    </row>
    <row r="8" spans="3:8" x14ac:dyDescent="0.25">
      <c r="C8" s="353"/>
      <c r="D8" s="353"/>
      <c r="E8" s="353"/>
      <c r="F8" s="353"/>
      <c r="G8" s="353"/>
    </row>
    <row r="11" spans="3:8" ht="15.75" thickBot="1" x14ac:dyDescent="0.3"/>
    <row r="12" spans="3:8" x14ac:dyDescent="0.25">
      <c r="C12" s="532" t="s">
        <v>7</v>
      </c>
      <c r="D12" s="529" t="s">
        <v>11</v>
      </c>
      <c r="E12" s="529" t="s">
        <v>582</v>
      </c>
      <c r="F12" s="529" t="s">
        <v>583</v>
      </c>
      <c r="G12" s="529" t="s">
        <v>145</v>
      </c>
      <c r="H12" s="529" t="s">
        <v>146</v>
      </c>
    </row>
    <row r="13" spans="3:8" x14ac:dyDescent="0.25">
      <c r="C13" s="533"/>
      <c r="D13" s="534"/>
      <c r="E13" s="535"/>
      <c r="F13" s="535"/>
      <c r="G13" s="530"/>
      <c r="H13" s="530"/>
    </row>
    <row r="14" spans="3:8" ht="15.75" thickBot="1" x14ac:dyDescent="0.3">
      <c r="C14" s="383" t="s">
        <v>584</v>
      </c>
      <c r="D14" s="384" t="s">
        <v>585</v>
      </c>
      <c r="E14" s="536"/>
      <c r="F14" s="536"/>
      <c r="G14" s="531"/>
      <c r="H14" s="531"/>
    </row>
    <row r="15" spans="3:8" x14ac:dyDescent="0.25">
      <c r="C15" s="385" t="s">
        <v>586</v>
      </c>
      <c r="D15" s="386">
        <v>3010779124</v>
      </c>
      <c r="E15" s="386">
        <v>3010779124</v>
      </c>
      <c r="F15" s="386">
        <v>250898248</v>
      </c>
      <c r="G15" s="386">
        <v>250898248</v>
      </c>
      <c r="H15" s="386">
        <v>250898248</v>
      </c>
    </row>
    <row r="16" spans="3:8" x14ac:dyDescent="0.25">
      <c r="C16" s="246" t="s">
        <v>587</v>
      </c>
      <c r="D16" s="361">
        <v>3010779124</v>
      </c>
      <c r="E16" s="361">
        <v>3010779124</v>
      </c>
      <c r="F16" s="361">
        <v>250898248</v>
      </c>
      <c r="G16" s="361">
        <v>250898248</v>
      </c>
      <c r="H16" s="361">
        <v>250898248</v>
      </c>
    </row>
    <row r="17" spans="3:8" x14ac:dyDescent="0.25">
      <c r="C17" s="387" t="s">
        <v>588</v>
      </c>
      <c r="D17" s="357">
        <v>3010779124</v>
      </c>
      <c r="E17" s="357">
        <v>3010779124</v>
      </c>
      <c r="F17" s="357">
        <v>250898248</v>
      </c>
      <c r="G17" s="357">
        <v>250898248</v>
      </c>
      <c r="H17" s="357">
        <v>250898248</v>
      </c>
    </row>
    <row r="18" spans="3:8" x14ac:dyDescent="0.25">
      <c r="C18" s="388" t="s">
        <v>589</v>
      </c>
      <c r="D18" s="361">
        <v>2589079124</v>
      </c>
      <c r="E18" s="361">
        <v>2589079124</v>
      </c>
      <c r="F18" s="361">
        <v>215756580</v>
      </c>
      <c r="G18" s="361">
        <v>215756580</v>
      </c>
      <c r="H18" s="361">
        <v>215756580</v>
      </c>
    </row>
    <row r="19" spans="3:8" x14ac:dyDescent="0.25">
      <c r="C19" s="388" t="s">
        <v>590</v>
      </c>
      <c r="D19" s="361">
        <v>421700000</v>
      </c>
      <c r="E19" s="361">
        <v>421700000</v>
      </c>
      <c r="F19" s="361">
        <v>35141668</v>
      </c>
      <c r="G19" s="361">
        <v>35141668</v>
      </c>
      <c r="H19" s="361">
        <v>35141668</v>
      </c>
    </row>
    <row r="20" spans="3:8" x14ac:dyDescent="0.25">
      <c r="C20" s="385" t="s">
        <v>591</v>
      </c>
      <c r="D20" s="386">
        <v>5896375178</v>
      </c>
      <c r="E20" s="386">
        <v>5896375178</v>
      </c>
      <c r="F20" s="386">
        <v>491364582</v>
      </c>
      <c r="G20" s="386">
        <v>491364582</v>
      </c>
      <c r="H20" s="386">
        <v>491364582</v>
      </c>
    </row>
    <row r="21" spans="3:8" x14ac:dyDescent="0.25">
      <c r="C21" s="246" t="s">
        <v>592</v>
      </c>
      <c r="D21" s="361">
        <v>5896375178</v>
      </c>
      <c r="E21" s="361">
        <v>5896375178</v>
      </c>
      <c r="F21" s="361">
        <v>491364582</v>
      </c>
      <c r="G21" s="361">
        <v>491364582</v>
      </c>
      <c r="H21" s="361">
        <v>491364582</v>
      </c>
    </row>
    <row r="22" spans="3:8" x14ac:dyDescent="0.25">
      <c r="C22" s="387" t="s">
        <v>593</v>
      </c>
      <c r="D22" s="357">
        <v>5896375178</v>
      </c>
      <c r="E22" s="357">
        <v>5896375178</v>
      </c>
      <c r="F22" s="357">
        <v>491364582</v>
      </c>
      <c r="G22" s="357">
        <v>491364582</v>
      </c>
      <c r="H22" s="357">
        <v>491364582</v>
      </c>
    </row>
    <row r="23" spans="3:8" x14ac:dyDescent="0.25">
      <c r="C23" s="388" t="s">
        <v>589</v>
      </c>
      <c r="D23" s="361">
        <v>5265722343</v>
      </c>
      <c r="E23" s="361">
        <v>5265722343</v>
      </c>
      <c r="F23" s="361">
        <v>453229170</v>
      </c>
      <c r="G23" s="361">
        <v>453229170</v>
      </c>
      <c r="H23" s="361">
        <v>453229170</v>
      </c>
    </row>
    <row r="24" spans="3:8" x14ac:dyDescent="0.25">
      <c r="C24" s="388" t="s">
        <v>590</v>
      </c>
      <c r="D24" s="361">
        <v>630652835</v>
      </c>
      <c r="E24" s="361">
        <v>630652835</v>
      </c>
      <c r="F24" s="361">
        <v>38135412</v>
      </c>
      <c r="G24" s="361">
        <v>38135412</v>
      </c>
      <c r="H24" s="361">
        <v>38135412</v>
      </c>
    </row>
    <row r="25" spans="3:8" x14ac:dyDescent="0.25">
      <c r="C25" s="385" t="s">
        <v>594</v>
      </c>
      <c r="D25" s="386">
        <v>127178682615</v>
      </c>
      <c r="E25" s="386">
        <v>126237822793.86002</v>
      </c>
      <c r="F25" s="386">
        <v>5269206882.9699993</v>
      </c>
      <c r="G25" s="386">
        <v>7234613372.1699982</v>
      </c>
      <c r="H25" s="386">
        <v>7158791764.1900005</v>
      </c>
    </row>
    <row r="26" spans="3:8" x14ac:dyDescent="0.25">
      <c r="C26" s="246" t="s">
        <v>595</v>
      </c>
      <c r="D26" s="361">
        <v>19893447878</v>
      </c>
      <c r="E26" s="361">
        <v>18892646709.580002</v>
      </c>
      <c r="F26" s="361">
        <v>1086387959.6699998</v>
      </c>
      <c r="G26" s="361">
        <v>1716488294.4200001</v>
      </c>
      <c r="H26" s="361">
        <v>1260038716.3900001</v>
      </c>
    </row>
    <row r="27" spans="3:8" x14ac:dyDescent="0.25">
      <c r="C27" s="387" t="s">
        <v>596</v>
      </c>
      <c r="D27" s="357">
        <v>9722664971</v>
      </c>
      <c r="E27" s="357">
        <v>8593123476.4500008</v>
      </c>
      <c r="F27" s="357">
        <v>535532283.07999998</v>
      </c>
      <c r="G27" s="357">
        <v>621148570.60000014</v>
      </c>
      <c r="H27" s="357">
        <v>628843962.16000009</v>
      </c>
    </row>
    <row r="28" spans="3:8" x14ac:dyDescent="0.25">
      <c r="C28" s="388" t="s">
        <v>597</v>
      </c>
      <c r="D28" s="361">
        <v>2378416989</v>
      </c>
      <c r="E28" s="361">
        <v>3199448135.75</v>
      </c>
      <c r="F28" s="361">
        <v>114006557.42999998</v>
      </c>
      <c r="G28" s="361">
        <v>199622844.95000002</v>
      </c>
      <c r="H28" s="361">
        <v>141381332.06999999</v>
      </c>
    </row>
    <row r="29" spans="3:8" x14ac:dyDescent="0.25">
      <c r="C29" s="388" t="s">
        <v>598</v>
      </c>
      <c r="D29" s="361">
        <v>5242781293</v>
      </c>
      <c r="E29" s="361">
        <v>2686804601.9100018</v>
      </c>
      <c r="F29" s="361">
        <v>223726675.80000004</v>
      </c>
      <c r="G29" s="361">
        <v>223726675.80000004</v>
      </c>
      <c r="H29" s="361">
        <v>135478386.86000001</v>
      </c>
    </row>
    <row r="30" spans="3:8" x14ac:dyDescent="0.25">
      <c r="C30" s="388" t="s">
        <v>589</v>
      </c>
      <c r="D30" s="361">
        <v>0</v>
      </c>
      <c r="E30" s="361">
        <v>535000000</v>
      </c>
      <c r="F30" s="361">
        <v>0</v>
      </c>
      <c r="G30" s="361">
        <v>0</v>
      </c>
      <c r="H30" s="361">
        <v>100000000</v>
      </c>
    </row>
    <row r="31" spans="3:8" x14ac:dyDescent="0.25">
      <c r="C31" s="388" t="s">
        <v>590</v>
      </c>
      <c r="D31" s="361">
        <v>1870951806</v>
      </c>
      <c r="E31" s="361">
        <v>1928062105.79</v>
      </c>
      <c r="F31" s="361">
        <v>183441070.15000001</v>
      </c>
      <c r="G31" s="361">
        <v>183441070.15000001</v>
      </c>
      <c r="H31" s="361">
        <v>240626263.53</v>
      </c>
    </row>
    <row r="32" spans="3:8" x14ac:dyDescent="0.25">
      <c r="C32" s="388" t="s">
        <v>599</v>
      </c>
      <c r="D32" s="361">
        <v>230514883</v>
      </c>
      <c r="E32" s="361">
        <v>243808633</v>
      </c>
      <c r="F32" s="361">
        <v>14357979.699999999</v>
      </c>
      <c r="G32" s="361">
        <v>14357979.699999999</v>
      </c>
      <c r="H32" s="361">
        <v>11357979.699999999</v>
      </c>
    </row>
    <row r="33" spans="3:8" x14ac:dyDescent="0.25">
      <c r="C33" s="387" t="s">
        <v>600</v>
      </c>
      <c r="D33" s="357">
        <v>86746493</v>
      </c>
      <c r="E33" s="357">
        <v>86746493</v>
      </c>
      <c r="F33" s="357">
        <v>1503818.7</v>
      </c>
      <c r="G33" s="357">
        <v>6307612.5699999994</v>
      </c>
      <c r="H33" s="357">
        <v>6153760.8799999999</v>
      </c>
    </row>
    <row r="34" spans="3:8" x14ac:dyDescent="0.25">
      <c r="C34" s="388" t="s">
        <v>597</v>
      </c>
      <c r="D34" s="361">
        <v>86746493</v>
      </c>
      <c r="E34" s="361">
        <v>86746493</v>
      </c>
      <c r="F34" s="361">
        <v>1503818.7</v>
      </c>
      <c r="G34" s="361">
        <v>6307612.5699999994</v>
      </c>
      <c r="H34" s="361">
        <v>6153760.8799999999</v>
      </c>
    </row>
    <row r="35" spans="3:8" x14ac:dyDescent="0.25">
      <c r="C35" s="387" t="s">
        <v>601</v>
      </c>
      <c r="D35" s="357">
        <v>1874230359</v>
      </c>
      <c r="E35" s="357">
        <v>1939850563.5799999</v>
      </c>
      <c r="F35" s="357">
        <v>138673362.72</v>
      </c>
      <c r="G35" s="357">
        <v>90222152.049999997</v>
      </c>
      <c r="H35" s="357">
        <v>81595012.850000009</v>
      </c>
    </row>
    <row r="36" spans="3:8" x14ac:dyDescent="0.25">
      <c r="C36" s="388" t="s">
        <v>602</v>
      </c>
      <c r="D36" s="361">
        <v>1874230359</v>
      </c>
      <c r="E36" s="361">
        <v>1939850563.5799999</v>
      </c>
      <c r="F36" s="361">
        <v>138673362.72</v>
      </c>
      <c r="G36" s="361">
        <v>90222152.049999997</v>
      </c>
      <c r="H36" s="361">
        <v>81595012.850000009</v>
      </c>
    </row>
    <row r="37" spans="3:8" x14ac:dyDescent="0.25">
      <c r="C37" s="387" t="s">
        <v>603</v>
      </c>
      <c r="D37" s="357">
        <v>125570500</v>
      </c>
      <c r="E37" s="357">
        <v>155378494</v>
      </c>
      <c r="F37" s="357">
        <v>8855289.4499999993</v>
      </c>
      <c r="G37" s="357">
        <v>9662135.2700000014</v>
      </c>
      <c r="H37" s="357">
        <v>9414977.4200000018</v>
      </c>
    </row>
    <row r="38" spans="3:8" x14ac:dyDescent="0.25">
      <c r="C38" s="388" t="s">
        <v>604</v>
      </c>
      <c r="D38" s="361">
        <v>125570500</v>
      </c>
      <c r="E38" s="361">
        <v>155378494</v>
      </c>
      <c r="F38" s="361">
        <v>8855289.4499999993</v>
      </c>
      <c r="G38" s="361">
        <v>9662135.2700000014</v>
      </c>
      <c r="H38" s="361">
        <v>9414977.4200000018</v>
      </c>
    </row>
    <row r="39" spans="3:8" x14ac:dyDescent="0.25">
      <c r="C39" s="387" t="s">
        <v>605</v>
      </c>
      <c r="D39" s="357">
        <v>275091497</v>
      </c>
      <c r="E39" s="357">
        <v>275091497</v>
      </c>
      <c r="F39" s="357">
        <v>17256539.360000003</v>
      </c>
      <c r="G39" s="357">
        <v>16218891.870000001</v>
      </c>
      <c r="H39" s="357">
        <v>17107441.460000001</v>
      </c>
    </row>
    <row r="40" spans="3:8" x14ac:dyDescent="0.25">
      <c r="C40" s="388" t="s">
        <v>606</v>
      </c>
      <c r="D40" s="361">
        <v>275091497</v>
      </c>
      <c r="E40" s="361">
        <v>275091497</v>
      </c>
      <c r="F40" s="361">
        <v>17256539.360000003</v>
      </c>
      <c r="G40" s="361">
        <v>16218891.870000001</v>
      </c>
      <c r="H40" s="361">
        <v>17107441.460000001</v>
      </c>
    </row>
    <row r="41" spans="3:8" x14ac:dyDescent="0.25">
      <c r="C41" s="387" t="s">
        <v>607</v>
      </c>
      <c r="D41" s="357">
        <v>75125754</v>
      </c>
      <c r="E41" s="357">
        <v>75125754</v>
      </c>
      <c r="F41" s="357">
        <v>1547928.31</v>
      </c>
      <c r="G41" s="357">
        <v>3845711.42</v>
      </c>
      <c r="H41" s="357">
        <v>4564977.8100000005</v>
      </c>
    </row>
    <row r="42" spans="3:8" x14ac:dyDescent="0.25">
      <c r="C42" s="388" t="s">
        <v>608</v>
      </c>
      <c r="D42" s="361">
        <v>75125754</v>
      </c>
      <c r="E42" s="361">
        <v>75125754</v>
      </c>
      <c r="F42" s="361">
        <v>1547928.31</v>
      </c>
      <c r="G42" s="361">
        <v>3845711.42</v>
      </c>
      <c r="H42" s="361">
        <v>4564977.8100000005</v>
      </c>
    </row>
    <row r="43" spans="3:8" x14ac:dyDescent="0.25">
      <c r="C43" s="387" t="s">
        <v>609</v>
      </c>
      <c r="D43" s="357">
        <v>96411794</v>
      </c>
      <c r="E43" s="357">
        <v>96411794</v>
      </c>
      <c r="F43" s="357">
        <v>8609589.4000000004</v>
      </c>
      <c r="G43" s="357">
        <v>9006098.7199999988</v>
      </c>
      <c r="H43" s="357">
        <v>5958036.0499999998</v>
      </c>
    </row>
    <row r="44" spans="3:8" x14ac:dyDescent="0.25">
      <c r="C44" s="388" t="s">
        <v>610</v>
      </c>
      <c r="D44" s="361">
        <v>96411794</v>
      </c>
      <c r="E44" s="361">
        <v>96411794</v>
      </c>
      <c r="F44" s="361">
        <v>8609589.4000000004</v>
      </c>
      <c r="G44" s="361">
        <v>9006098.7199999988</v>
      </c>
      <c r="H44" s="361">
        <v>5958036.0499999998</v>
      </c>
    </row>
    <row r="45" spans="3:8" x14ac:dyDescent="0.25">
      <c r="C45" s="387" t="s">
        <v>611</v>
      </c>
      <c r="D45" s="357">
        <v>400955881</v>
      </c>
      <c r="E45" s="357">
        <v>400955881</v>
      </c>
      <c r="F45" s="357">
        <v>12816542.310000001</v>
      </c>
      <c r="G45" s="357">
        <v>24298678.600000001</v>
      </c>
      <c r="H45" s="357">
        <v>26421433.640000001</v>
      </c>
    </row>
    <row r="46" spans="3:8" x14ac:dyDescent="0.25">
      <c r="C46" s="388" t="s">
        <v>597</v>
      </c>
      <c r="D46" s="361">
        <v>400955881</v>
      </c>
      <c r="E46" s="361">
        <v>400955881</v>
      </c>
      <c r="F46" s="361">
        <v>12816542.310000001</v>
      </c>
      <c r="G46" s="361">
        <v>24298678.600000001</v>
      </c>
      <c r="H46" s="361">
        <v>26421433.640000001</v>
      </c>
    </row>
    <row r="47" spans="3:8" x14ac:dyDescent="0.25">
      <c r="C47" s="387" t="s">
        <v>612</v>
      </c>
      <c r="D47" s="357">
        <v>407609977</v>
      </c>
      <c r="E47" s="357">
        <v>407609977</v>
      </c>
      <c r="F47" s="357">
        <v>446057.13</v>
      </c>
      <c r="G47" s="357">
        <v>19269629.050000004</v>
      </c>
      <c r="H47" s="357">
        <v>36426198.259999998</v>
      </c>
    </row>
    <row r="48" spans="3:8" x14ac:dyDescent="0.25">
      <c r="C48" s="388" t="s">
        <v>613</v>
      </c>
      <c r="D48" s="361">
        <v>407609977</v>
      </c>
      <c r="E48" s="361">
        <v>407609977</v>
      </c>
      <c r="F48" s="361">
        <v>446057.13</v>
      </c>
      <c r="G48" s="361">
        <v>19269629.050000004</v>
      </c>
      <c r="H48" s="361">
        <v>36426198.259999998</v>
      </c>
    </row>
    <row r="49" spans="3:8" x14ac:dyDescent="0.25">
      <c r="C49" s="387" t="s">
        <v>614</v>
      </c>
      <c r="D49" s="357">
        <v>3088116890</v>
      </c>
      <c r="E49" s="357">
        <v>3227044890</v>
      </c>
      <c r="F49" s="357">
        <v>309157958.11000001</v>
      </c>
      <c r="G49" s="357">
        <v>855381185.25000012</v>
      </c>
      <c r="H49" s="357">
        <v>391711805.48000002</v>
      </c>
    </row>
    <row r="50" spans="3:8" x14ac:dyDescent="0.25">
      <c r="C50" s="388" t="s">
        <v>613</v>
      </c>
      <c r="D50" s="361">
        <v>3088116890</v>
      </c>
      <c r="E50" s="361">
        <v>3227044890</v>
      </c>
      <c r="F50" s="361">
        <v>309157958.11000001</v>
      </c>
      <c r="G50" s="361">
        <v>855381185.25000012</v>
      </c>
      <c r="H50" s="361">
        <v>391711805.48000002</v>
      </c>
    </row>
    <row r="51" spans="3:8" x14ac:dyDescent="0.25">
      <c r="C51" s="387" t="s">
        <v>615</v>
      </c>
      <c r="D51" s="357">
        <v>1263693812</v>
      </c>
      <c r="E51" s="357">
        <v>1133693812</v>
      </c>
      <c r="F51" s="357">
        <v>39032361.009999998</v>
      </c>
      <c r="G51" s="357">
        <v>48171398.929999992</v>
      </c>
      <c r="H51" s="357">
        <v>30658400.98</v>
      </c>
    </row>
    <row r="52" spans="3:8" x14ac:dyDescent="0.25">
      <c r="C52" s="388" t="s">
        <v>616</v>
      </c>
      <c r="D52" s="361">
        <v>1263693812</v>
      </c>
      <c r="E52" s="361">
        <v>1133693812</v>
      </c>
      <c r="F52" s="361">
        <v>39032361.009999998</v>
      </c>
      <c r="G52" s="361">
        <v>48171398.929999992</v>
      </c>
      <c r="H52" s="361">
        <v>30658400.98</v>
      </c>
    </row>
    <row r="53" spans="3:8" x14ac:dyDescent="0.25">
      <c r="C53" s="387" t="s">
        <v>617</v>
      </c>
      <c r="D53" s="357">
        <v>2477229950</v>
      </c>
      <c r="E53" s="357">
        <v>2501614077.5499997</v>
      </c>
      <c r="F53" s="357">
        <v>12956230.09</v>
      </c>
      <c r="G53" s="357">
        <v>12956230.09</v>
      </c>
      <c r="H53" s="357">
        <v>21182709.400000002</v>
      </c>
    </row>
    <row r="54" spans="3:8" x14ac:dyDescent="0.25">
      <c r="C54" s="388" t="s">
        <v>597</v>
      </c>
      <c r="D54" s="361">
        <v>2477229950</v>
      </c>
      <c r="E54" s="361">
        <v>2501614077.5499997</v>
      </c>
      <c r="F54" s="361">
        <v>12956230.09</v>
      </c>
      <c r="G54" s="361">
        <v>12956230.09</v>
      </c>
      <c r="H54" s="361">
        <v>21182709.400000002</v>
      </c>
    </row>
    <row r="55" spans="3:8" x14ac:dyDescent="0.25">
      <c r="C55" s="246" t="s">
        <v>618</v>
      </c>
      <c r="D55" s="361">
        <v>71703741129</v>
      </c>
      <c r="E55" s="361">
        <v>71834463042.570007</v>
      </c>
      <c r="F55" s="361">
        <v>3831984936.5600009</v>
      </c>
      <c r="G55" s="361">
        <v>4383566341.21</v>
      </c>
      <c r="H55" s="361">
        <v>4881625222.4899998</v>
      </c>
    </row>
    <row r="56" spans="3:8" x14ac:dyDescent="0.25">
      <c r="C56" s="387" t="s">
        <v>619</v>
      </c>
      <c r="D56" s="357">
        <v>5656912956</v>
      </c>
      <c r="E56" s="357">
        <v>5656912956</v>
      </c>
      <c r="F56" s="357">
        <v>439382899.20999998</v>
      </c>
      <c r="G56" s="357">
        <v>466264949.63999999</v>
      </c>
      <c r="H56" s="357">
        <v>466595302.16999996</v>
      </c>
    </row>
    <row r="57" spans="3:8" x14ac:dyDescent="0.25">
      <c r="C57" s="388" t="s">
        <v>597</v>
      </c>
      <c r="D57" s="361">
        <v>452112574</v>
      </c>
      <c r="E57" s="361">
        <v>455292909.24000001</v>
      </c>
      <c r="F57" s="361">
        <v>34016647.819999993</v>
      </c>
      <c r="G57" s="361">
        <v>34510449.409999996</v>
      </c>
      <c r="H57" s="361">
        <v>39018324.670000002</v>
      </c>
    </row>
    <row r="58" spans="3:8" x14ac:dyDescent="0.25">
      <c r="C58" s="388" t="s">
        <v>620</v>
      </c>
      <c r="D58" s="361">
        <v>12622000</v>
      </c>
      <c r="E58" s="361">
        <v>9122000</v>
      </c>
      <c r="F58" s="361"/>
      <c r="G58" s="361"/>
      <c r="H58" s="361"/>
    </row>
    <row r="59" spans="3:8" x14ac:dyDescent="0.25">
      <c r="C59" s="388" t="s">
        <v>621</v>
      </c>
      <c r="D59" s="361"/>
      <c r="E59" s="361">
        <v>10932000</v>
      </c>
      <c r="F59" s="361">
        <v>1278000</v>
      </c>
      <c r="G59" s="361">
        <v>1278000</v>
      </c>
      <c r="H59" s="361">
        <v>1278000</v>
      </c>
    </row>
    <row r="60" spans="3:8" x14ac:dyDescent="0.25">
      <c r="C60" s="388" t="s">
        <v>622</v>
      </c>
      <c r="D60" s="361">
        <v>2120558110</v>
      </c>
      <c r="E60" s="361">
        <v>2109945774.7600002</v>
      </c>
      <c r="F60" s="361">
        <v>90095949.060000002</v>
      </c>
      <c r="G60" s="361">
        <v>112460941.96999998</v>
      </c>
      <c r="H60" s="361">
        <v>105807479.92</v>
      </c>
    </row>
    <row r="61" spans="3:8" x14ac:dyDescent="0.25">
      <c r="C61" s="388" t="s">
        <v>623</v>
      </c>
      <c r="D61" s="361">
        <v>811546320</v>
      </c>
      <c r="E61" s="361">
        <v>811546320</v>
      </c>
      <c r="F61" s="361">
        <v>48965120.859999992</v>
      </c>
      <c r="G61" s="361">
        <v>52988376.789999999</v>
      </c>
      <c r="H61" s="361">
        <v>55464316.109999992</v>
      </c>
    </row>
    <row r="62" spans="3:8" x14ac:dyDescent="0.25">
      <c r="C62" s="388" t="s">
        <v>599</v>
      </c>
      <c r="D62" s="361">
        <v>2260073952</v>
      </c>
      <c r="E62" s="361">
        <v>2260073952</v>
      </c>
      <c r="F62" s="361">
        <v>265027181.47</v>
      </c>
      <c r="G62" s="361">
        <v>265027181.47</v>
      </c>
      <c r="H62" s="361">
        <v>265027181.47</v>
      </c>
    </row>
    <row r="63" spans="3:8" x14ac:dyDescent="0.25">
      <c r="C63" s="387" t="s">
        <v>624</v>
      </c>
      <c r="D63" s="357">
        <v>5423706496</v>
      </c>
      <c r="E63" s="357">
        <v>5423706496</v>
      </c>
      <c r="F63" s="357">
        <v>61635446.910000004</v>
      </c>
      <c r="G63" s="357">
        <v>255262076.56</v>
      </c>
      <c r="H63" s="357">
        <v>639043112.75999999</v>
      </c>
    </row>
    <row r="64" spans="3:8" x14ac:dyDescent="0.25">
      <c r="C64" s="388" t="s">
        <v>625</v>
      </c>
      <c r="D64" s="361">
        <v>5423706496</v>
      </c>
      <c r="E64" s="361">
        <v>5423706496</v>
      </c>
      <c r="F64" s="361">
        <v>61635446.910000004</v>
      </c>
      <c r="G64" s="361">
        <v>255262076.56</v>
      </c>
      <c r="H64" s="361">
        <v>639043112.75999999</v>
      </c>
    </row>
    <row r="65" spans="3:8" x14ac:dyDescent="0.25">
      <c r="C65" s="387" t="s">
        <v>626</v>
      </c>
      <c r="D65" s="357">
        <v>810352937</v>
      </c>
      <c r="E65" s="357">
        <v>810352937</v>
      </c>
      <c r="F65" s="357">
        <v>19094418.109999999</v>
      </c>
      <c r="G65" s="357">
        <v>25483389.870000001</v>
      </c>
      <c r="H65" s="357">
        <v>112735348.73999999</v>
      </c>
    </row>
    <row r="66" spans="3:8" x14ac:dyDescent="0.25">
      <c r="C66" s="388" t="s">
        <v>627</v>
      </c>
      <c r="D66" s="361">
        <v>810352937</v>
      </c>
      <c r="E66" s="361">
        <v>810352937</v>
      </c>
      <c r="F66" s="361">
        <v>19094418.109999999</v>
      </c>
      <c r="G66" s="361">
        <v>25483389.870000001</v>
      </c>
      <c r="H66" s="361">
        <v>112735348.73999999</v>
      </c>
    </row>
    <row r="67" spans="3:8" x14ac:dyDescent="0.25">
      <c r="C67" s="387" t="s">
        <v>628</v>
      </c>
      <c r="D67" s="357">
        <v>52193386733</v>
      </c>
      <c r="E67" s="357">
        <v>52195465485</v>
      </c>
      <c r="F67" s="357">
        <v>2910176286.3400002</v>
      </c>
      <c r="G67" s="357">
        <v>3135964208.2999992</v>
      </c>
      <c r="H67" s="357">
        <v>3142417883.2800002</v>
      </c>
    </row>
    <row r="68" spans="3:8" x14ac:dyDescent="0.25">
      <c r="C68" s="388" t="s">
        <v>622</v>
      </c>
      <c r="D68" s="361">
        <v>52072283773</v>
      </c>
      <c r="E68" s="361">
        <v>52074362525</v>
      </c>
      <c r="F68" s="361">
        <v>2905351289.77</v>
      </c>
      <c r="G68" s="361">
        <v>3134441108.2999992</v>
      </c>
      <c r="H68" s="361">
        <v>3139321603.4100003</v>
      </c>
    </row>
    <row r="69" spans="3:8" x14ac:dyDescent="0.25">
      <c r="C69" s="388" t="s">
        <v>629</v>
      </c>
      <c r="D69" s="361">
        <v>81102960</v>
      </c>
      <c r="E69" s="361">
        <v>81102960</v>
      </c>
      <c r="F69" s="361">
        <v>0</v>
      </c>
      <c r="G69" s="361">
        <v>0</v>
      </c>
      <c r="H69" s="361">
        <v>1079409.75</v>
      </c>
    </row>
    <row r="70" spans="3:8" x14ac:dyDescent="0.25">
      <c r="C70" s="388" t="s">
        <v>630</v>
      </c>
      <c r="D70" s="361">
        <v>40000000</v>
      </c>
      <c r="E70" s="361">
        <v>40000000</v>
      </c>
      <c r="F70" s="361">
        <v>4824996.57</v>
      </c>
      <c r="G70" s="361">
        <v>1523100</v>
      </c>
      <c r="H70" s="361">
        <v>2016870.12</v>
      </c>
    </row>
    <row r="71" spans="3:8" x14ac:dyDescent="0.25">
      <c r="C71" s="387" t="s">
        <v>631</v>
      </c>
      <c r="D71" s="357">
        <v>566004328</v>
      </c>
      <c r="E71" s="357">
        <v>566004328</v>
      </c>
      <c r="F71" s="357">
        <v>7076027.2300000004</v>
      </c>
      <c r="G71" s="357">
        <v>33282857.620000001</v>
      </c>
      <c r="H71" s="357">
        <v>30062268.109999999</v>
      </c>
    </row>
    <row r="72" spans="3:8" x14ac:dyDescent="0.25">
      <c r="C72" s="388" t="s">
        <v>622</v>
      </c>
      <c r="D72" s="361">
        <v>566004328</v>
      </c>
      <c r="E72" s="361">
        <v>566004328</v>
      </c>
      <c r="F72" s="361">
        <v>7076027.2300000004</v>
      </c>
      <c r="G72" s="361">
        <v>33282857.620000001</v>
      </c>
      <c r="H72" s="361">
        <v>30062268.109999999</v>
      </c>
    </row>
    <row r="73" spans="3:8" x14ac:dyDescent="0.25">
      <c r="C73" s="387" t="s">
        <v>632</v>
      </c>
      <c r="D73" s="357">
        <v>1932937781</v>
      </c>
      <c r="E73" s="357">
        <v>1932937781</v>
      </c>
      <c r="F73" s="357">
        <v>285858423.19</v>
      </c>
      <c r="G73" s="357">
        <v>132122492.40000001</v>
      </c>
      <c r="H73" s="357">
        <v>122309222.75</v>
      </c>
    </row>
    <row r="74" spans="3:8" x14ac:dyDescent="0.25">
      <c r="C74" s="388" t="s">
        <v>633</v>
      </c>
      <c r="D74" s="361">
        <v>1162121134</v>
      </c>
      <c r="E74" s="361">
        <v>1025135208.3200001</v>
      </c>
      <c r="F74" s="361">
        <v>226538425.39000002</v>
      </c>
      <c r="G74" s="361">
        <v>83105538.960000008</v>
      </c>
      <c r="H74" s="361">
        <v>69350845.099999994</v>
      </c>
    </row>
    <row r="75" spans="3:8" x14ac:dyDescent="0.25">
      <c r="C75" s="388" t="s">
        <v>606</v>
      </c>
      <c r="D75" s="361">
        <v>770816647</v>
      </c>
      <c r="E75" s="361">
        <v>907802572.67999995</v>
      </c>
      <c r="F75" s="361">
        <v>59319997.799999997</v>
      </c>
      <c r="G75" s="361">
        <v>49016953.439999998</v>
      </c>
      <c r="H75" s="361">
        <v>52958377.649999999</v>
      </c>
    </row>
    <row r="76" spans="3:8" x14ac:dyDescent="0.25">
      <c r="C76" s="387" t="s">
        <v>634</v>
      </c>
      <c r="D76" s="357">
        <v>4623179572</v>
      </c>
      <c r="E76" s="357">
        <v>4683179572</v>
      </c>
      <c r="F76" s="357">
        <v>83068514.510000005</v>
      </c>
      <c r="G76" s="357">
        <v>294114243.29000002</v>
      </c>
      <c r="H76" s="357">
        <v>291949640.49000001</v>
      </c>
    </row>
    <row r="77" spans="3:8" x14ac:dyDescent="0.25">
      <c r="C77" s="388" t="s">
        <v>625</v>
      </c>
      <c r="D77" s="361">
        <v>4623179572</v>
      </c>
      <c r="E77" s="361">
        <v>4683179572</v>
      </c>
      <c r="F77" s="361">
        <v>83068514.510000005</v>
      </c>
      <c r="G77" s="361">
        <v>294114243.29000002</v>
      </c>
      <c r="H77" s="361">
        <v>291949640.49000001</v>
      </c>
    </row>
    <row r="78" spans="3:8" x14ac:dyDescent="0.25">
      <c r="C78" s="387" t="s">
        <v>635</v>
      </c>
      <c r="D78" s="357">
        <v>265083425</v>
      </c>
      <c r="E78" s="357">
        <v>288083425</v>
      </c>
      <c r="F78" s="357">
        <v>7018715.2800000003</v>
      </c>
      <c r="G78" s="357">
        <v>23819555.310000002</v>
      </c>
      <c r="H78" s="357">
        <v>24611146.629999999</v>
      </c>
    </row>
    <row r="79" spans="3:8" x14ac:dyDescent="0.25">
      <c r="C79" s="388" t="s">
        <v>627</v>
      </c>
      <c r="D79" s="361">
        <v>265083425</v>
      </c>
      <c r="E79" s="361">
        <v>288083425</v>
      </c>
      <c r="F79" s="361">
        <v>7018715.2800000003</v>
      </c>
      <c r="G79" s="361">
        <v>23819555.310000002</v>
      </c>
      <c r="H79" s="361">
        <v>24611146.629999999</v>
      </c>
    </row>
    <row r="80" spans="3:8" x14ac:dyDescent="0.25">
      <c r="C80" s="387" t="s">
        <v>636</v>
      </c>
      <c r="D80" s="357">
        <v>232176901</v>
      </c>
      <c r="E80" s="357">
        <v>277820062.56999999</v>
      </c>
      <c r="F80" s="357">
        <v>18674205.780000001</v>
      </c>
      <c r="G80" s="357">
        <v>17252568.219999999</v>
      </c>
      <c r="H80" s="357">
        <v>51901297.560000002</v>
      </c>
    </row>
    <row r="81" spans="3:8" x14ac:dyDescent="0.25">
      <c r="C81" s="388" t="s">
        <v>627</v>
      </c>
      <c r="D81" s="361">
        <v>232176901</v>
      </c>
      <c r="E81" s="361">
        <v>277820062.56999999</v>
      </c>
      <c r="F81" s="361">
        <v>18674205.780000001</v>
      </c>
      <c r="G81" s="361">
        <v>17252568.219999999</v>
      </c>
      <c r="H81" s="361">
        <v>51901297.560000002</v>
      </c>
    </row>
    <row r="82" spans="3:8" x14ac:dyDescent="0.25">
      <c r="C82" s="246" t="s">
        <v>637</v>
      </c>
      <c r="D82" s="361">
        <v>3101027679</v>
      </c>
      <c r="E82" s="361">
        <v>3103191639.5799994</v>
      </c>
      <c r="F82" s="361">
        <v>38501224.089999996</v>
      </c>
      <c r="G82" s="361">
        <v>190688732.92000002</v>
      </c>
      <c r="H82" s="361">
        <v>189618385.28999999</v>
      </c>
    </row>
    <row r="83" spans="3:8" x14ac:dyDescent="0.25">
      <c r="C83" s="387" t="s">
        <v>638</v>
      </c>
      <c r="D83" s="357">
        <v>3101027679</v>
      </c>
      <c r="E83" s="357">
        <v>3103191639.5799994</v>
      </c>
      <c r="F83" s="357">
        <v>38501224.089999996</v>
      </c>
      <c r="G83" s="357">
        <v>190688732.92000002</v>
      </c>
      <c r="H83" s="357">
        <v>189618385.28999999</v>
      </c>
    </row>
    <row r="84" spans="3:8" x14ac:dyDescent="0.25">
      <c r="C84" s="388" t="s">
        <v>639</v>
      </c>
      <c r="D84" s="361">
        <v>94965000</v>
      </c>
      <c r="E84" s="361">
        <v>94885000</v>
      </c>
      <c r="F84" s="361"/>
      <c r="G84" s="361"/>
      <c r="H84" s="361"/>
    </row>
    <row r="85" spans="3:8" x14ac:dyDescent="0.25">
      <c r="C85" s="388" t="s">
        <v>589</v>
      </c>
      <c r="D85" s="361">
        <v>3005762679</v>
      </c>
      <c r="E85" s="361">
        <v>3008086639.5799994</v>
      </c>
      <c r="F85" s="361">
        <v>38501224.089999996</v>
      </c>
      <c r="G85" s="361">
        <v>190688732.92000002</v>
      </c>
      <c r="H85" s="361">
        <v>189618385.28999999</v>
      </c>
    </row>
    <row r="86" spans="3:8" x14ac:dyDescent="0.25">
      <c r="C86" s="388" t="s">
        <v>590</v>
      </c>
      <c r="D86" s="361">
        <v>300000</v>
      </c>
      <c r="E86" s="361">
        <v>220000</v>
      </c>
      <c r="F86" s="361"/>
      <c r="G86" s="361"/>
      <c r="H86" s="361"/>
    </row>
    <row r="87" spans="3:8" x14ac:dyDescent="0.25">
      <c r="C87" s="246" t="s">
        <v>640</v>
      </c>
      <c r="D87" s="361">
        <v>32480465929</v>
      </c>
      <c r="E87" s="361">
        <v>32407521402.130001</v>
      </c>
      <c r="F87" s="361">
        <v>312332762.64999998</v>
      </c>
      <c r="G87" s="361">
        <v>943870003.62000012</v>
      </c>
      <c r="H87" s="361">
        <v>827509440.01999998</v>
      </c>
    </row>
    <row r="88" spans="3:8" x14ac:dyDescent="0.25">
      <c r="C88" s="387" t="s">
        <v>641</v>
      </c>
      <c r="D88" s="357">
        <v>23549896875</v>
      </c>
      <c r="E88" s="357">
        <v>23531952348.130001</v>
      </c>
      <c r="F88" s="357">
        <v>37285167.769999996</v>
      </c>
      <c r="G88" s="357">
        <v>159428001.47</v>
      </c>
      <c r="H88" s="357">
        <v>142159176.60999998</v>
      </c>
    </row>
    <row r="89" spans="3:8" x14ac:dyDescent="0.25">
      <c r="C89" s="388" t="s">
        <v>597</v>
      </c>
      <c r="D89" s="361">
        <v>831166136</v>
      </c>
      <c r="E89" s="361">
        <v>1040621609.1300001</v>
      </c>
      <c r="F89" s="361">
        <v>-27507108.190000001</v>
      </c>
      <c r="G89" s="361">
        <v>94774702.00999999</v>
      </c>
      <c r="H89" s="361">
        <v>85405534.849999994</v>
      </c>
    </row>
    <row r="90" spans="3:8" x14ac:dyDescent="0.25">
      <c r="C90" s="388" t="s">
        <v>642</v>
      </c>
      <c r="D90" s="361"/>
      <c r="E90" s="361">
        <v>650000</v>
      </c>
      <c r="F90" s="361">
        <v>0</v>
      </c>
      <c r="G90" s="361">
        <v>0</v>
      </c>
      <c r="H90" s="361">
        <v>0</v>
      </c>
    </row>
    <row r="91" spans="3:8" x14ac:dyDescent="0.25">
      <c r="C91" s="388" t="s">
        <v>627</v>
      </c>
      <c r="D91" s="361">
        <v>16000000</v>
      </c>
      <c r="E91" s="361">
        <v>15350000</v>
      </c>
      <c r="F91" s="361">
        <v>500018.2</v>
      </c>
      <c r="G91" s="361">
        <v>361041.7</v>
      </c>
      <c r="H91" s="361">
        <v>161384</v>
      </c>
    </row>
    <row r="92" spans="3:8" x14ac:dyDescent="0.25">
      <c r="C92" s="388" t="s">
        <v>590</v>
      </c>
      <c r="D92" s="361"/>
      <c r="E92" s="361">
        <v>50300000</v>
      </c>
      <c r="F92" s="361">
        <v>17000000</v>
      </c>
      <c r="G92" s="361">
        <v>17000000</v>
      </c>
      <c r="H92" s="361">
        <v>9300000</v>
      </c>
    </row>
    <row r="93" spans="3:8" x14ac:dyDescent="0.25">
      <c r="C93" s="388" t="s">
        <v>599</v>
      </c>
      <c r="D93" s="361">
        <v>22702730739</v>
      </c>
      <c r="E93" s="361">
        <v>22425030739</v>
      </c>
      <c r="F93" s="361">
        <v>47292257.759999998</v>
      </c>
      <c r="G93" s="361">
        <v>47292257.759999998</v>
      </c>
      <c r="H93" s="361">
        <v>47292257.759999998</v>
      </c>
    </row>
    <row r="94" spans="3:8" x14ac:dyDescent="0.25">
      <c r="C94" s="387" t="s">
        <v>643</v>
      </c>
      <c r="D94" s="357">
        <v>4065026483</v>
      </c>
      <c r="E94" s="357">
        <v>4065026483</v>
      </c>
      <c r="F94" s="357">
        <v>12745566.59999999</v>
      </c>
      <c r="G94" s="357">
        <v>424085612.15999997</v>
      </c>
      <c r="H94" s="357">
        <v>342316396.41999996</v>
      </c>
    </row>
    <row r="95" spans="3:8" x14ac:dyDescent="0.25">
      <c r="C95" s="388" t="s">
        <v>622</v>
      </c>
      <c r="D95" s="361">
        <v>2724614666</v>
      </c>
      <c r="E95" s="361">
        <v>2874315498.3499999</v>
      </c>
      <c r="F95" s="361">
        <v>16705679.949999999</v>
      </c>
      <c r="G95" s="361">
        <v>237665566.74000001</v>
      </c>
      <c r="H95" s="361">
        <v>309431335.89999998</v>
      </c>
    </row>
    <row r="96" spans="3:8" x14ac:dyDescent="0.25">
      <c r="C96" s="388" t="s">
        <v>644</v>
      </c>
      <c r="D96" s="361">
        <v>1340411817</v>
      </c>
      <c r="E96" s="361">
        <v>1190710984.6500001</v>
      </c>
      <c r="F96" s="361">
        <v>-3960113.3500000089</v>
      </c>
      <c r="G96" s="361">
        <v>186420045.41999999</v>
      </c>
      <c r="H96" s="361">
        <v>32885060.52</v>
      </c>
    </row>
    <row r="97" spans="3:8" x14ac:dyDescent="0.25">
      <c r="C97" s="387" t="s">
        <v>645</v>
      </c>
      <c r="D97" s="357">
        <v>1524269892</v>
      </c>
      <c r="E97" s="357">
        <v>1524269892</v>
      </c>
      <c r="F97" s="357">
        <v>127893828.34</v>
      </c>
      <c r="G97" s="357">
        <v>141100895.18000001</v>
      </c>
      <c r="H97" s="357">
        <v>133791191.78</v>
      </c>
    </row>
    <row r="98" spans="3:8" x14ac:dyDescent="0.25">
      <c r="C98" s="388" t="s">
        <v>608</v>
      </c>
      <c r="D98" s="361">
        <v>278953332</v>
      </c>
      <c r="E98" s="361">
        <v>276629492</v>
      </c>
      <c r="F98" s="361">
        <v>28774419.939999998</v>
      </c>
      <c r="G98" s="361">
        <v>15116928.07</v>
      </c>
      <c r="H98" s="361">
        <v>16297741.350000001</v>
      </c>
    </row>
    <row r="99" spans="3:8" x14ac:dyDescent="0.25">
      <c r="C99" s="388" t="s">
        <v>646</v>
      </c>
      <c r="D99" s="361">
        <v>1245316560</v>
      </c>
      <c r="E99" s="361">
        <v>1247640400</v>
      </c>
      <c r="F99" s="361">
        <v>99119408.400000006</v>
      </c>
      <c r="G99" s="361">
        <v>125983967.11000001</v>
      </c>
      <c r="H99" s="361">
        <v>117493450.43000001</v>
      </c>
    </row>
    <row r="100" spans="3:8" x14ac:dyDescent="0.25">
      <c r="C100" s="387" t="s">
        <v>647</v>
      </c>
      <c r="D100" s="357">
        <v>112183641</v>
      </c>
      <c r="E100" s="357">
        <v>117183641</v>
      </c>
      <c r="F100" s="357">
        <v>6515033.7300000004</v>
      </c>
      <c r="G100" s="357">
        <v>6283791.7300000004</v>
      </c>
      <c r="H100" s="357">
        <v>5797740.2400000002</v>
      </c>
    </row>
    <row r="101" spans="3:8" x14ac:dyDescent="0.25">
      <c r="C101" s="388" t="s">
        <v>627</v>
      </c>
      <c r="D101" s="361">
        <v>112183641</v>
      </c>
      <c r="E101" s="361">
        <v>117183641</v>
      </c>
      <c r="F101" s="361">
        <v>6515033.7300000004</v>
      </c>
      <c r="G101" s="361">
        <v>6283791.7300000004</v>
      </c>
      <c r="H101" s="361">
        <v>5797740.2400000002</v>
      </c>
    </row>
    <row r="102" spans="3:8" x14ac:dyDescent="0.25">
      <c r="C102" s="387" t="s">
        <v>648</v>
      </c>
      <c r="D102" s="357">
        <v>446262545</v>
      </c>
      <c r="E102" s="357">
        <v>446262545</v>
      </c>
      <c r="F102" s="357">
        <v>3871302.0500000003</v>
      </c>
      <c r="G102" s="357">
        <v>17737482.289999999</v>
      </c>
      <c r="H102" s="357">
        <v>19606261.5</v>
      </c>
    </row>
    <row r="103" spans="3:8" x14ac:dyDescent="0.25">
      <c r="C103" s="388" t="s">
        <v>623</v>
      </c>
      <c r="D103" s="361">
        <v>441406295</v>
      </c>
      <c r="E103" s="361">
        <v>441272295</v>
      </c>
      <c r="F103" s="361">
        <v>3861302.0500000003</v>
      </c>
      <c r="G103" s="361">
        <v>17727482.289999999</v>
      </c>
      <c r="H103" s="361">
        <v>19596261.5</v>
      </c>
    </row>
    <row r="104" spans="3:8" x14ac:dyDescent="0.25">
      <c r="C104" s="388" t="s">
        <v>649</v>
      </c>
      <c r="D104" s="361">
        <v>4856250</v>
      </c>
      <c r="E104" s="361">
        <v>4990250</v>
      </c>
      <c r="F104" s="361">
        <v>10000</v>
      </c>
      <c r="G104" s="361">
        <v>10000</v>
      </c>
      <c r="H104" s="361">
        <v>10000</v>
      </c>
    </row>
    <row r="105" spans="3:8" x14ac:dyDescent="0.25">
      <c r="C105" s="387" t="s">
        <v>650</v>
      </c>
      <c r="D105" s="357">
        <v>2027162862</v>
      </c>
      <c r="E105" s="357">
        <v>1967162862</v>
      </c>
      <c r="F105" s="357">
        <v>107027285.84999999</v>
      </c>
      <c r="G105" s="357">
        <v>153911732.59000003</v>
      </c>
      <c r="H105" s="357">
        <v>148573567.15000001</v>
      </c>
    </row>
    <row r="106" spans="3:8" x14ac:dyDescent="0.25">
      <c r="C106" s="388" t="s">
        <v>651</v>
      </c>
      <c r="D106" s="361">
        <v>2027162862</v>
      </c>
      <c r="E106" s="361">
        <v>1967162862</v>
      </c>
      <c r="F106" s="361">
        <v>107027285.84999999</v>
      </c>
      <c r="G106" s="361">
        <v>153911732.59000003</v>
      </c>
      <c r="H106" s="361">
        <v>148573567.15000001</v>
      </c>
    </row>
    <row r="107" spans="3:8" x14ac:dyDescent="0.25">
      <c r="C107" s="387" t="s">
        <v>652</v>
      </c>
      <c r="D107" s="357">
        <v>755663631</v>
      </c>
      <c r="E107" s="357">
        <v>755663631</v>
      </c>
      <c r="F107" s="357">
        <v>16994578.309999999</v>
      </c>
      <c r="G107" s="357">
        <v>41322488.200000003</v>
      </c>
      <c r="H107" s="357">
        <v>35265106.32</v>
      </c>
    </row>
    <row r="108" spans="3:8" x14ac:dyDescent="0.25">
      <c r="C108" s="388" t="s">
        <v>625</v>
      </c>
      <c r="D108" s="361">
        <v>742469047</v>
      </c>
      <c r="E108" s="361">
        <v>751042033</v>
      </c>
      <c r="F108" s="361">
        <v>16994578.309999999</v>
      </c>
      <c r="G108" s="361">
        <v>41322488.200000003</v>
      </c>
      <c r="H108" s="361">
        <v>32962382.609999999</v>
      </c>
    </row>
    <row r="109" spans="3:8" x14ac:dyDescent="0.25">
      <c r="C109" s="388" t="s">
        <v>653</v>
      </c>
      <c r="D109" s="361">
        <v>13194584</v>
      </c>
      <c r="E109" s="361">
        <v>4621598</v>
      </c>
      <c r="F109" s="361">
        <v>0</v>
      </c>
      <c r="G109" s="361">
        <v>0</v>
      </c>
      <c r="H109" s="361">
        <v>2302723.71</v>
      </c>
    </row>
    <row r="110" spans="3:8" x14ac:dyDescent="0.25">
      <c r="C110" s="385" t="s">
        <v>654</v>
      </c>
      <c r="D110" s="386">
        <v>73721962714</v>
      </c>
      <c r="E110" s="386">
        <v>73889330649.869995</v>
      </c>
      <c r="F110" s="386">
        <v>5991460850.0899992</v>
      </c>
      <c r="G110" s="386">
        <v>5334164388.7600012</v>
      </c>
      <c r="H110" s="386">
        <v>5380115662.3200006</v>
      </c>
    </row>
    <row r="111" spans="3:8" x14ac:dyDescent="0.25">
      <c r="C111" s="246" t="s">
        <v>655</v>
      </c>
      <c r="D111" s="361">
        <v>36653022934</v>
      </c>
      <c r="E111" s="361">
        <v>36860244909.439995</v>
      </c>
      <c r="F111" s="361">
        <v>2672984126.8499999</v>
      </c>
      <c r="G111" s="361">
        <v>2821694977.4700003</v>
      </c>
      <c r="H111" s="361">
        <v>2918988035.3400002</v>
      </c>
    </row>
    <row r="112" spans="3:8" x14ac:dyDescent="0.25">
      <c r="C112" s="387" t="s">
        <v>656</v>
      </c>
      <c r="D112" s="357">
        <v>32299762347</v>
      </c>
      <c r="E112" s="357">
        <v>32503769561.34</v>
      </c>
      <c r="F112" s="357">
        <v>2614103542.0100002</v>
      </c>
      <c r="G112" s="357">
        <v>2512449206.27</v>
      </c>
      <c r="H112" s="357">
        <v>2515458126.6599998</v>
      </c>
    </row>
    <row r="113" spans="3:8" x14ac:dyDescent="0.25">
      <c r="C113" s="388" t="s">
        <v>597</v>
      </c>
      <c r="D113" s="361">
        <v>2096042900</v>
      </c>
      <c r="E113" s="361">
        <v>2166662427.71</v>
      </c>
      <c r="F113" s="361">
        <v>162699670.29999998</v>
      </c>
      <c r="G113" s="361">
        <v>144746065.81</v>
      </c>
      <c r="H113" s="361">
        <v>143286652.50000003</v>
      </c>
    </row>
    <row r="114" spans="3:8" x14ac:dyDescent="0.25">
      <c r="C114" s="388" t="s">
        <v>639</v>
      </c>
      <c r="D114" s="361"/>
      <c r="E114" s="361">
        <v>53000</v>
      </c>
      <c r="F114" s="361"/>
      <c r="G114" s="361"/>
      <c r="H114" s="361"/>
    </row>
    <row r="115" spans="3:8" x14ac:dyDescent="0.25">
      <c r="C115" s="388" t="s">
        <v>589</v>
      </c>
      <c r="D115" s="361">
        <v>712482531</v>
      </c>
      <c r="E115" s="361">
        <v>712429531</v>
      </c>
      <c r="F115" s="361">
        <v>80257969.150000006</v>
      </c>
      <c r="G115" s="361">
        <v>53154951.280000001</v>
      </c>
      <c r="H115" s="361">
        <v>58348082.879999995</v>
      </c>
    </row>
    <row r="116" spans="3:8" x14ac:dyDescent="0.25">
      <c r="C116" s="388" t="s">
        <v>622</v>
      </c>
      <c r="D116" s="361">
        <v>103720275</v>
      </c>
      <c r="E116" s="361">
        <v>103720275</v>
      </c>
      <c r="F116" s="361">
        <v>13269361.85</v>
      </c>
      <c r="G116" s="361">
        <v>10276890.85</v>
      </c>
      <c r="H116" s="361">
        <v>7576890.8499999996</v>
      </c>
    </row>
    <row r="117" spans="3:8" x14ac:dyDescent="0.25">
      <c r="C117" s="388" t="s">
        <v>644</v>
      </c>
      <c r="D117" s="361"/>
      <c r="E117" s="361">
        <v>0</v>
      </c>
      <c r="F117" s="361"/>
      <c r="G117" s="361"/>
      <c r="H117" s="361"/>
    </row>
    <row r="118" spans="3:8" x14ac:dyDescent="0.25">
      <c r="C118" s="388" t="s">
        <v>633</v>
      </c>
      <c r="D118" s="361">
        <v>129624592</v>
      </c>
      <c r="E118" s="361">
        <v>133007776.93000001</v>
      </c>
      <c r="F118" s="361">
        <v>13270000</v>
      </c>
      <c r="G118" s="361">
        <v>13270000</v>
      </c>
      <c r="H118" s="361">
        <v>13270000</v>
      </c>
    </row>
    <row r="119" spans="3:8" x14ac:dyDescent="0.25">
      <c r="C119" s="388" t="s">
        <v>606</v>
      </c>
      <c r="D119" s="361">
        <v>488645788</v>
      </c>
      <c r="E119" s="361">
        <v>498906084.06999999</v>
      </c>
      <c r="F119" s="361">
        <v>39377314.079999998</v>
      </c>
      <c r="G119" s="361">
        <v>28307458.250000004</v>
      </c>
      <c r="H119" s="361">
        <v>29047469.560000002</v>
      </c>
    </row>
    <row r="120" spans="3:8" x14ac:dyDescent="0.25">
      <c r="C120" s="388" t="s">
        <v>657</v>
      </c>
      <c r="D120" s="361">
        <v>11205841</v>
      </c>
      <c r="E120" s="361">
        <v>6500291</v>
      </c>
      <c r="F120" s="361">
        <v>74982.27</v>
      </c>
      <c r="G120" s="361">
        <v>74982.27</v>
      </c>
      <c r="H120" s="361">
        <v>74982.27</v>
      </c>
    </row>
    <row r="121" spans="3:8" x14ac:dyDescent="0.25">
      <c r="C121" s="388" t="s">
        <v>658</v>
      </c>
      <c r="D121" s="361">
        <v>1158000000</v>
      </c>
      <c r="E121" s="361">
        <v>1158000000</v>
      </c>
      <c r="F121" s="361">
        <v>115167122.53000002</v>
      </c>
      <c r="G121" s="361">
        <v>72801097.979999989</v>
      </c>
      <c r="H121" s="361">
        <v>87491293.229999989</v>
      </c>
    </row>
    <row r="122" spans="3:8" x14ac:dyDescent="0.25">
      <c r="C122" s="388" t="s">
        <v>590</v>
      </c>
      <c r="D122" s="361">
        <v>1052545718</v>
      </c>
      <c r="E122" s="361">
        <v>923394137.26999998</v>
      </c>
      <c r="F122" s="361">
        <v>58695966.369999997</v>
      </c>
      <c r="G122" s="361">
        <v>58526604.369999997</v>
      </c>
      <c r="H122" s="361">
        <v>57026565.369999997</v>
      </c>
    </row>
    <row r="123" spans="3:8" x14ac:dyDescent="0.25">
      <c r="C123" s="388" t="s">
        <v>599</v>
      </c>
      <c r="D123" s="361">
        <v>26547494702</v>
      </c>
      <c r="E123" s="361">
        <v>26801096038.360001</v>
      </c>
      <c r="F123" s="361">
        <v>2131291155.46</v>
      </c>
      <c r="G123" s="361">
        <v>2131291155.46</v>
      </c>
      <c r="H123" s="361">
        <v>2119336190</v>
      </c>
    </row>
    <row r="124" spans="3:8" x14ac:dyDescent="0.25">
      <c r="C124" s="387" t="s">
        <v>659</v>
      </c>
      <c r="D124" s="357">
        <v>3876127260</v>
      </c>
      <c r="E124" s="357">
        <v>3876127260</v>
      </c>
      <c r="F124" s="357">
        <v>32488370.489999998</v>
      </c>
      <c r="G124" s="357">
        <v>274980867.44999999</v>
      </c>
      <c r="H124" s="357">
        <v>370901048.29999995</v>
      </c>
    </row>
    <row r="125" spans="3:8" x14ac:dyDescent="0.25">
      <c r="C125" s="388" t="s">
        <v>622</v>
      </c>
      <c r="D125" s="361">
        <v>3876127260</v>
      </c>
      <c r="E125" s="361">
        <v>3880350898.73</v>
      </c>
      <c r="F125" s="361">
        <v>32397508.68</v>
      </c>
      <c r="G125" s="361">
        <v>263490155.81999999</v>
      </c>
      <c r="H125" s="361">
        <v>360298084.97999996</v>
      </c>
    </row>
    <row r="126" spans="3:8" x14ac:dyDescent="0.25">
      <c r="C126" s="388" t="s">
        <v>644</v>
      </c>
      <c r="D126" s="361"/>
      <c r="E126" s="361">
        <v>-8583638.7300000004</v>
      </c>
      <c r="F126" s="361">
        <v>0</v>
      </c>
      <c r="G126" s="361">
        <v>10509849.83</v>
      </c>
      <c r="H126" s="361">
        <v>10334440</v>
      </c>
    </row>
    <row r="127" spans="3:8" x14ac:dyDescent="0.25">
      <c r="C127" s="388" t="s">
        <v>660</v>
      </c>
      <c r="D127" s="361"/>
      <c r="E127" s="361">
        <v>4360000</v>
      </c>
      <c r="F127" s="361">
        <v>90861.81</v>
      </c>
      <c r="G127" s="361">
        <v>980861.8</v>
      </c>
      <c r="H127" s="361">
        <v>268523.32</v>
      </c>
    </row>
    <row r="128" spans="3:8" x14ac:dyDescent="0.25">
      <c r="C128" s="387" t="s">
        <v>661</v>
      </c>
      <c r="D128" s="357">
        <v>130457122</v>
      </c>
      <c r="E128" s="357">
        <v>133671883.10000001</v>
      </c>
      <c r="F128" s="357">
        <v>7508753.6800000006</v>
      </c>
      <c r="G128" s="357">
        <v>7626716.5500000007</v>
      </c>
      <c r="H128" s="357">
        <v>6045420.96</v>
      </c>
    </row>
    <row r="129" spans="3:8" x14ac:dyDescent="0.25">
      <c r="C129" s="388" t="s">
        <v>625</v>
      </c>
      <c r="D129" s="361">
        <v>130154986</v>
      </c>
      <c r="E129" s="361">
        <v>133521883.10000001</v>
      </c>
      <c r="F129" s="361">
        <v>7508753.6800000006</v>
      </c>
      <c r="G129" s="361">
        <v>7626716.5500000007</v>
      </c>
      <c r="H129" s="361">
        <v>6045420.96</v>
      </c>
    </row>
    <row r="130" spans="3:8" x14ac:dyDescent="0.25">
      <c r="C130" s="388" t="s">
        <v>653</v>
      </c>
      <c r="D130" s="361">
        <v>302136</v>
      </c>
      <c r="E130" s="361">
        <v>150000</v>
      </c>
      <c r="F130" s="361"/>
      <c r="G130" s="361"/>
      <c r="H130" s="361"/>
    </row>
    <row r="131" spans="3:8" x14ac:dyDescent="0.25">
      <c r="C131" s="388" t="s">
        <v>662</v>
      </c>
      <c r="D131" s="361"/>
      <c r="E131" s="361">
        <v>0</v>
      </c>
      <c r="F131" s="361"/>
      <c r="G131" s="361"/>
      <c r="H131" s="361"/>
    </row>
    <row r="132" spans="3:8" x14ac:dyDescent="0.25">
      <c r="C132" s="387" t="s">
        <v>663</v>
      </c>
      <c r="D132" s="357">
        <v>163532642</v>
      </c>
      <c r="E132" s="357">
        <v>163532642</v>
      </c>
      <c r="F132" s="357">
        <v>9782954.1699999999</v>
      </c>
      <c r="G132" s="357">
        <v>13280904.120000001</v>
      </c>
      <c r="H132" s="357">
        <v>11546019.34</v>
      </c>
    </row>
    <row r="133" spans="3:8" x14ac:dyDescent="0.25">
      <c r="C133" s="388" t="s">
        <v>664</v>
      </c>
      <c r="D133" s="361">
        <v>163532642</v>
      </c>
      <c r="E133" s="361">
        <v>163532642</v>
      </c>
      <c r="F133" s="361">
        <v>9782954.1699999999</v>
      </c>
      <c r="G133" s="361">
        <v>13280904.120000001</v>
      </c>
      <c r="H133" s="361">
        <v>11546019.34</v>
      </c>
    </row>
    <row r="134" spans="3:8" x14ac:dyDescent="0.25">
      <c r="C134" s="387" t="s">
        <v>665</v>
      </c>
      <c r="D134" s="357">
        <v>30337448</v>
      </c>
      <c r="E134" s="357">
        <v>30337448</v>
      </c>
      <c r="F134" s="357">
        <v>1715643.5799999998</v>
      </c>
      <c r="G134" s="357">
        <v>1963112.0799999998</v>
      </c>
      <c r="H134" s="357">
        <v>1963112.0799999998</v>
      </c>
    </row>
    <row r="135" spans="3:8" x14ac:dyDescent="0.25">
      <c r="C135" s="388" t="s">
        <v>664</v>
      </c>
      <c r="D135" s="361">
        <v>30337448</v>
      </c>
      <c r="E135" s="361">
        <v>30337448</v>
      </c>
      <c r="F135" s="361">
        <v>1715643.5799999998</v>
      </c>
      <c r="G135" s="361">
        <v>1963112.0799999998</v>
      </c>
      <c r="H135" s="361">
        <v>1963112.0799999998</v>
      </c>
    </row>
    <row r="136" spans="3:8" x14ac:dyDescent="0.25">
      <c r="C136" s="387" t="s">
        <v>666</v>
      </c>
      <c r="D136" s="357">
        <v>58554150</v>
      </c>
      <c r="E136" s="357">
        <v>58554150</v>
      </c>
      <c r="F136" s="357">
        <v>5278378.84</v>
      </c>
      <c r="G136" s="357">
        <v>5028091.5200000005</v>
      </c>
      <c r="H136" s="357">
        <v>5666179.6100000003</v>
      </c>
    </row>
    <row r="137" spans="3:8" x14ac:dyDescent="0.25">
      <c r="C137" s="388" t="s">
        <v>664</v>
      </c>
      <c r="D137" s="361">
        <v>58554150</v>
      </c>
      <c r="E137" s="361">
        <v>58554150</v>
      </c>
      <c r="F137" s="361">
        <v>5278378.84</v>
      </c>
      <c r="G137" s="361">
        <v>5028091.5200000005</v>
      </c>
      <c r="H137" s="361">
        <v>5666179.6100000003</v>
      </c>
    </row>
    <row r="138" spans="3:8" x14ac:dyDescent="0.25">
      <c r="C138" s="387" t="s">
        <v>667</v>
      </c>
      <c r="D138" s="357">
        <v>23787674</v>
      </c>
      <c r="E138" s="357">
        <v>23787674</v>
      </c>
      <c r="F138" s="357">
        <v>488546.49</v>
      </c>
      <c r="G138" s="357">
        <v>1858786.23</v>
      </c>
      <c r="H138" s="357">
        <v>1771653.99</v>
      </c>
    </row>
    <row r="139" spans="3:8" x14ac:dyDescent="0.25">
      <c r="C139" s="388" t="s">
        <v>664</v>
      </c>
      <c r="D139" s="361">
        <v>23787674</v>
      </c>
      <c r="E139" s="361">
        <v>23787674</v>
      </c>
      <c r="F139" s="361">
        <v>488546.49</v>
      </c>
      <c r="G139" s="361">
        <v>1858786.23</v>
      </c>
      <c r="H139" s="361">
        <v>1771653.99</v>
      </c>
    </row>
    <row r="140" spans="3:8" x14ac:dyDescent="0.25">
      <c r="C140" s="387" t="s">
        <v>668</v>
      </c>
      <c r="D140" s="357">
        <v>20014221</v>
      </c>
      <c r="E140" s="357">
        <v>20014221</v>
      </c>
      <c r="F140" s="357">
        <v>159323.07999999999</v>
      </c>
      <c r="G140" s="357">
        <v>1311855.54</v>
      </c>
      <c r="H140" s="357">
        <v>1655697.08</v>
      </c>
    </row>
    <row r="141" spans="3:8" x14ac:dyDescent="0.25">
      <c r="C141" s="388" t="s">
        <v>664</v>
      </c>
      <c r="D141" s="361">
        <v>20014221</v>
      </c>
      <c r="E141" s="361">
        <v>20014221</v>
      </c>
      <c r="F141" s="361">
        <v>159323.07999999999</v>
      </c>
      <c r="G141" s="361">
        <v>1311855.54</v>
      </c>
      <c r="H141" s="361">
        <v>1655697.08</v>
      </c>
    </row>
    <row r="142" spans="3:8" x14ac:dyDescent="0.25">
      <c r="C142" s="387" t="s">
        <v>669</v>
      </c>
      <c r="D142" s="357">
        <v>20821558</v>
      </c>
      <c r="E142" s="357">
        <v>20821558</v>
      </c>
      <c r="F142" s="357">
        <v>1117207.8</v>
      </c>
      <c r="G142" s="357">
        <v>1039357.3</v>
      </c>
      <c r="H142" s="357">
        <v>1685334.04</v>
      </c>
    </row>
    <row r="143" spans="3:8" x14ac:dyDescent="0.25">
      <c r="C143" s="388" t="s">
        <v>664</v>
      </c>
      <c r="D143" s="361">
        <v>20821558</v>
      </c>
      <c r="E143" s="361">
        <v>20821558</v>
      </c>
      <c r="F143" s="361">
        <v>1117207.8</v>
      </c>
      <c r="G143" s="361">
        <v>1039357.3</v>
      </c>
      <c r="H143" s="361">
        <v>1685334.04</v>
      </c>
    </row>
    <row r="144" spans="3:8" x14ac:dyDescent="0.25">
      <c r="C144" s="387" t="s">
        <v>670</v>
      </c>
      <c r="D144" s="357">
        <v>29628512</v>
      </c>
      <c r="E144" s="357">
        <v>29628512</v>
      </c>
      <c r="F144" s="357">
        <v>341406.71</v>
      </c>
      <c r="G144" s="357">
        <v>2156080.41</v>
      </c>
      <c r="H144" s="357">
        <v>2295443.2799999998</v>
      </c>
    </row>
    <row r="145" spans="3:8" x14ac:dyDescent="0.25">
      <c r="C145" s="388" t="s">
        <v>664</v>
      </c>
      <c r="D145" s="361">
        <v>29628512</v>
      </c>
      <c r="E145" s="361">
        <v>29628512</v>
      </c>
      <c r="F145" s="361">
        <v>341406.71</v>
      </c>
      <c r="G145" s="361">
        <v>2156080.41</v>
      </c>
      <c r="H145" s="361">
        <v>2295443.2799999998</v>
      </c>
    </row>
    <row r="146" spans="3:8" x14ac:dyDescent="0.25">
      <c r="C146" s="246" t="s">
        <v>671</v>
      </c>
      <c r="D146" s="361">
        <v>37068939780</v>
      </c>
      <c r="E146" s="361">
        <v>37029085740.43</v>
      </c>
      <c r="F146" s="361">
        <v>3318476723.2400002</v>
      </c>
      <c r="G146" s="361">
        <v>2512469411.29</v>
      </c>
      <c r="H146" s="361">
        <v>2461127626.9800005</v>
      </c>
    </row>
    <row r="147" spans="3:8" x14ac:dyDescent="0.25">
      <c r="C147" s="387" t="s">
        <v>672</v>
      </c>
      <c r="D147" s="357">
        <v>33296711561</v>
      </c>
      <c r="E147" s="357">
        <v>32626419094.830002</v>
      </c>
      <c r="F147" s="357">
        <v>3095639054.3200002</v>
      </c>
      <c r="G147" s="357">
        <v>2207258337.7400002</v>
      </c>
      <c r="H147" s="357">
        <v>2164379975.8199997</v>
      </c>
    </row>
    <row r="148" spans="3:8" x14ac:dyDescent="0.25">
      <c r="C148" s="388" t="s">
        <v>639</v>
      </c>
      <c r="D148" s="361"/>
      <c r="E148" s="361">
        <v>-114245</v>
      </c>
      <c r="F148" s="361"/>
      <c r="G148" s="361"/>
      <c r="H148" s="361"/>
    </row>
    <row r="149" spans="3:8" x14ac:dyDescent="0.25">
      <c r="C149" s="388" t="s">
        <v>589</v>
      </c>
      <c r="D149" s="361">
        <v>32556711561</v>
      </c>
      <c r="E149" s="361">
        <v>31680427215.830002</v>
      </c>
      <c r="F149" s="361">
        <v>3027937076.71</v>
      </c>
      <c r="G149" s="361">
        <v>2150717087.4200001</v>
      </c>
      <c r="H149" s="361">
        <v>2134338725.4999998</v>
      </c>
    </row>
    <row r="150" spans="3:8" x14ac:dyDescent="0.25">
      <c r="C150" s="388" t="s">
        <v>673</v>
      </c>
      <c r="D150" s="361">
        <v>100000000</v>
      </c>
      <c r="E150" s="361">
        <v>306106124</v>
      </c>
      <c r="F150" s="361">
        <v>548700</v>
      </c>
      <c r="G150" s="361">
        <v>0</v>
      </c>
      <c r="H150" s="361">
        <v>0</v>
      </c>
    </row>
    <row r="151" spans="3:8" x14ac:dyDescent="0.25">
      <c r="C151" s="388" t="s">
        <v>658</v>
      </c>
      <c r="D151" s="361">
        <v>640000000</v>
      </c>
      <c r="E151" s="361">
        <v>640000000</v>
      </c>
      <c r="F151" s="361">
        <v>67153277.609999999</v>
      </c>
      <c r="G151" s="361">
        <v>56541250.32</v>
      </c>
      <c r="H151" s="361">
        <v>30041250.32</v>
      </c>
    </row>
    <row r="152" spans="3:8" x14ac:dyDescent="0.25">
      <c r="C152" s="387" t="s">
        <v>674</v>
      </c>
      <c r="D152" s="357">
        <v>370508893</v>
      </c>
      <c r="E152" s="357">
        <v>665740279.60000002</v>
      </c>
      <c r="F152" s="357">
        <v>110612364.44999999</v>
      </c>
      <c r="G152" s="357">
        <v>35318106.68</v>
      </c>
      <c r="H152" s="357">
        <v>27049763.509999998</v>
      </c>
    </row>
    <row r="153" spans="3:8" x14ac:dyDescent="0.25">
      <c r="C153" s="388" t="s">
        <v>627</v>
      </c>
      <c r="D153" s="361">
        <v>370508893</v>
      </c>
      <c r="E153" s="361">
        <v>664176223.60000002</v>
      </c>
      <c r="F153" s="361">
        <v>109502364.44999999</v>
      </c>
      <c r="G153" s="361">
        <v>35318106.68</v>
      </c>
      <c r="H153" s="361">
        <v>27049763.509999998</v>
      </c>
    </row>
    <row r="154" spans="3:8" x14ac:dyDescent="0.25">
      <c r="C154" s="388" t="s">
        <v>675</v>
      </c>
      <c r="D154" s="361"/>
      <c r="E154" s="361">
        <v>1564056</v>
      </c>
      <c r="F154" s="361">
        <v>1110000</v>
      </c>
      <c r="G154" s="361">
        <v>0</v>
      </c>
      <c r="H154" s="361">
        <v>0</v>
      </c>
    </row>
    <row r="155" spans="3:8" x14ac:dyDescent="0.25">
      <c r="C155" s="387" t="s">
        <v>676</v>
      </c>
      <c r="D155" s="357">
        <v>648189304</v>
      </c>
      <c r="E155" s="357">
        <v>766558603</v>
      </c>
      <c r="F155" s="357">
        <v>12200101.609999999</v>
      </c>
      <c r="G155" s="357">
        <v>50025528.710000001</v>
      </c>
      <c r="H155" s="357">
        <v>60621442.25</v>
      </c>
    </row>
    <row r="156" spans="3:8" x14ac:dyDescent="0.25">
      <c r="C156" s="388" t="s">
        <v>589</v>
      </c>
      <c r="D156" s="361">
        <v>648189304</v>
      </c>
      <c r="E156" s="361">
        <v>766558603</v>
      </c>
      <c r="F156" s="361">
        <v>12200101.609999999</v>
      </c>
      <c r="G156" s="361">
        <v>50025528.710000001</v>
      </c>
      <c r="H156" s="361">
        <v>60621442.25</v>
      </c>
    </row>
    <row r="157" spans="3:8" x14ac:dyDescent="0.25">
      <c r="C157" s="387" t="s">
        <v>677</v>
      </c>
      <c r="D157" s="357">
        <v>1404206306</v>
      </c>
      <c r="E157" s="357">
        <v>1615044047</v>
      </c>
      <c r="F157" s="357">
        <v>79325732.640000001</v>
      </c>
      <c r="G157" s="357">
        <v>115795346.30999999</v>
      </c>
      <c r="H157" s="357">
        <v>108104919.06999999</v>
      </c>
    </row>
    <row r="158" spans="3:8" x14ac:dyDescent="0.25">
      <c r="C158" s="388" t="s">
        <v>622</v>
      </c>
      <c r="D158" s="361">
        <v>1404206306</v>
      </c>
      <c r="E158" s="361">
        <v>1612834981</v>
      </c>
      <c r="F158" s="361">
        <v>79325732.640000001</v>
      </c>
      <c r="G158" s="361">
        <v>115795346.30999999</v>
      </c>
      <c r="H158" s="361">
        <v>108104919.06999999</v>
      </c>
    </row>
    <row r="159" spans="3:8" x14ac:dyDescent="0.25">
      <c r="C159" s="388" t="s">
        <v>644</v>
      </c>
      <c r="D159" s="361"/>
      <c r="E159" s="361">
        <v>358000</v>
      </c>
      <c r="F159" s="361"/>
      <c r="G159" s="361"/>
      <c r="H159" s="361"/>
    </row>
    <row r="160" spans="3:8" x14ac:dyDescent="0.25">
      <c r="C160" s="388" t="s">
        <v>660</v>
      </c>
      <c r="D160" s="361"/>
      <c r="E160" s="361">
        <v>0</v>
      </c>
      <c r="F160" s="361"/>
      <c r="G160" s="361"/>
      <c r="H160" s="361"/>
    </row>
    <row r="161" spans="3:8" x14ac:dyDescent="0.25">
      <c r="C161" s="388" t="s">
        <v>678</v>
      </c>
      <c r="D161" s="361"/>
      <c r="E161" s="361">
        <v>1851066</v>
      </c>
      <c r="F161" s="361"/>
      <c r="G161" s="361"/>
      <c r="H161" s="361"/>
    </row>
    <row r="162" spans="3:8" x14ac:dyDescent="0.25">
      <c r="C162" s="387" t="s">
        <v>679</v>
      </c>
      <c r="D162" s="357">
        <v>100459158</v>
      </c>
      <c r="E162" s="357">
        <v>106459158</v>
      </c>
      <c r="F162" s="357">
        <v>10222519.33</v>
      </c>
      <c r="G162" s="357">
        <v>8326507.7299999995</v>
      </c>
      <c r="H162" s="357">
        <v>6672770.3100000005</v>
      </c>
    </row>
    <row r="163" spans="3:8" x14ac:dyDescent="0.25">
      <c r="C163" s="388" t="s">
        <v>625</v>
      </c>
      <c r="D163" s="361">
        <v>100459158</v>
      </c>
      <c r="E163" s="361">
        <v>106412232</v>
      </c>
      <c r="F163" s="361">
        <v>10222519.33</v>
      </c>
      <c r="G163" s="361">
        <v>8326507.7299999995</v>
      </c>
      <c r="H163" s="361">
        <v>6653727.0500000007</v>
      </c>
    </row>
    <row r="164" spans="3:8" x14ac:dyDescent="0.25">
      <c r="C164" s="388" t="s">
        <v>653</v>
      </c>
      <c r="D164" s="361"/>
      <c r="E164" s="361">
        <v>0</v>
      </c>
      <c r="F164" s="361"/>
      <c r="G164" s="361"/>
      <c r="H164" s="361"/>
    </row>
    <row r="165" spans="3:8" x14ac:dyDescent="0.25">
      <c r="C165" s="388" t="s">
        <v>662</v>
      </c>
      <c r="D165" s="361"/>
      <c r="E165" s="361">
        <v>5000</v>
      </c>
      <c r="F165" s="361"/>
      <c r="G165" s="361"/>
      <c r="H165" s="361"/>
    </row>
    <row r="166" spans="3:8" x14ac:dyDescent="0.25">
      <c r="C166" s="388" t="s">
        <v>680</v>
      </c>
      <c r="D166" s="361"/>
      <c r="E166" s="361">
        <v>41926</v>
      </c>
      <c r="F166" s="361">
        <v>0</v>
      </c>
      <c r="G166" s="361">
        <v>0</v>
      </c>
      <c r="H166" s="361">
        <v>19043.259999999998</v>
      </c>
    </row>
    <row r="167" spans="3:8" x14ac:dyDescent="0.25">
      <c r="C167" s="387" t="s">
        <v>681</v>
      </c>
      <c r="D167" s="357">
        <v>1160485176</v>
      </c>
      <c r="E167" s="357">
        <v>1160485176</v>
      </c>
      <c r="F167" s="357">
        <v>7956908.8000000007</v>
      </c>
      <c r="G167" s="357">
        <v>91570372.769999996</v>
      </c>
      <c r="H167" s="357">
        <v>89722782.840000004</v>
      </c>
    </row>
    <row r="168" spans="3:8" x14ac:dyDescent="0.25">
      <c r="C168" s="388" t="s">
        <v>625</v>
      </c>
      <c r="D168" s="361">
        <v>1160485176</v>
      </c>
      <c r="E168" s="361">
        <v>1160485176</v>
      </c>
      <c r="F168" s="361">
        <v>7956908.8000000007</v>
      </c>
      <c r="G168" s="361">
        <v>91570372.769999996</v>
      </c>
      <c r="H168" s="361">
        <v>89722782.840000004</v>
      </c>
    </row>
    <row r="169" spans="3:8" x14ac:dyDescent="0.25">
      <c r="C169" s="387" t="s">
        <v>682</v>
      </c>
      <c r="D169" s="357">
        <v>88379382</v>
      </c>
      <c r="E169" s="357">
        <v>88379382</v>
      </c>
      <c r="F169" s="357">
        <v>2520042.09</v>
      </c>
      <c r="G169" s="357">
        <v>4175211.35</v>
      </c>
      <c r="H169" s="357">
        <v>4575973.18</v>
      </c>
    </row>
    <row r="170" spans="3:8" x14ac:dyDescent="0.25">
      <c r="C170" s="388" t="s">
        <v>625</v>
      </c>
      <c r="D170" s="361">
        <v>88379382</v>
      </c>
      <c r="E170" s="361">
        <v>88379382</v>
      </c>
      <c r="F170" s="361">
        <v>2520042.09</v>
      </c>
      <c r="G170" s="361">
        <v>4175211.35</v>
      </c>
      <c r="H170" s="361">
        <v>4575973.18</v>
      </c>
    </row>
    <row r="171" spans="3:8" x14ac:dyDescent="0.25">
      <c r="C171" s="388" t="s">
        <v>680</v>
      </c>
      <c r="D171" s="361"/>
      <c r="E171" s="361">
        <v>0</v>
      </c>
      <c r="F171" s="361"/>
      <c r="G171" s="361"/>
      <c r="H171" s="361"/>
    </row>
    <row r="172" spans="3:8" x14ac:dyDescent="0.25">
      <c r="C172" s="385" t="s">
        <v>683</v>
      </c>
      <c r="D172" s="386">
        <v>64622485398</v>
      </c>
      <c r="E172" s="386">
        <v>64756275358.999992</v>
      </c>
      <c r="F172" s="386">
        <v>1846245902.8299997</v>
      </c>
      <c r="G172" s="386">
        <v>4950019489.7200003</v>
      </c>
      <c r="H172" s="386">
        <v>5390316326.9199991</v>
      </c>
    </row>
    <row r="173" spans="3:8" x14ac:dyDescent="0.25">
      <c r="C173" s="246" t="s">
        <v>684</v>
      </c>
      <c r="D173" s="361">
        <v>22774205071</v>
      </c>
      <c r="E173" s="361">
        <v>22109872172</v>
      </c>
      <c r="F173" s="361">
        <v>586718542.61999989</v>
      </c>
      <c r="G173" s="361">
        <v>1737067865.4500003</v>
      </c>
      <c r="H173" s="361">
        <v>2007253207.9400003</v>
      </c>
    </row>
    <row r="174" spans="3:8" x14ac:dyDescent="0.25">
      <c r="C174" s="387" t="s">
        <v>685</v>
      </c>
      <c r="D174" s="357">
        <v>15960684044</v>
      </c>
      <c r="E174" s="357">
        <v>14531310480</v>
      </c>
      <c r="F174" s="357">
        <v>345776482.39999998</v>
      </c>
      <c r="G174" s="357">
        <v>1121664121.4000001</v>
      </c>
      <c r="H174" s="357">
        <v>1483298919.4000001</v>
      </c>
    </row>
    <row r="175" spans="3:8" x14ac:dyDescent="0.25">
      <c r="C175" s="388" t="s">
        <v>597</v>
      </c>
      <c r="D175" s="361">
        <v>5430313829</v>
      </c>
      <c r="E175" s="361">
        <v>5597711668</v>
      </c>
      <c r="F175" s="361">
        <v>332488338.83999997</v>
      </c>
      <c r="G175" s="361">
        <v>380383343.41999996</v>
      </c>
      <c r="H175" s="361">
        <v>741554735.91999996</v>
      </c>
    </row>
    <row r="176" spans="3:8" x14ac:dyDescent="0.25">
      <c r="C176" s="388" t="s">
        <v>590</v>
      </c>
      <c r="D176" s="361">
        <v>10530370215</v>
      </c>
      <c r="E176" s="361">
        <v>8790198812</v>
      </c>
      <c r="F176" s="361">
        <v>-658140.43999999994</v>
      </c>
      <c r="G176" s="361">
        <v>727334493.98000002</v>
      </c>
      <c r="H176" s="361">
        <v>727797899.48000002</v>
      </c>
    </row>
    <row r="177" spans="3:8" x14ac:dyDescent="0.25">
      <c r="C177" s="388" t="s">
        <v>599</v>
      </c>
      <c r="D177" s="361">
        <v>0</v>
      </c>
      <c r="E177" s="361">
        <v>143400000</v>
      </c>
      <c r="F177" s="361">
        <v>13946284</v>
      </c>
      <c r="G177" s="361">
        <v>13946284</v>
      </c>
      <c r="H177" s="361">
        <v>13946284</v>
      </c>
    </row>
    <row r="178" spans="3:8" x14ac:dyDescent="0.25">
      <c r="C178" s="387" t="s">
        <v>686</v>
      </c>
      <c r="D178" s="357">
        <v>744949999</v>
      </c>
      <c r="E178" s="357">
        <v>780976883</v>
      </c>
      <c r="F178" s="357">
        <v>11175089.780000001</v>
      </c>
      <c r="G178" s="357">
        <v>63888162.530000001</v>
      </c>
      <c r="H178" s="357">
        <v>60344899.899999999</v>
      </c>
    </row>
    <row r="179" spans="3:8" x14ac:dyDescent="0.25">
      <c r="C179" s="388" t="s">
        <v>642</v>
      </c>
      <c r="D179" s="361"/>
      <c r="E179" s="361">
        <v>600000</v>
      </c>
      <c r="F179" s="361">
        <v>0</v>
      </c>
      <c r="G179" s="361">
        <v>0</v>
      </c>
      <c r="H179" s="361">
        <v>0</v>
      </c>
    </row>
    <row r="180" spans="3:8" x14ac:dyDescent="0.25">
      <c r="C180" s="388" t="s">
        <v>627</v>
      </c>
      <c r="D180" s="361">
        <v>744887599</v>
      </c>
      <c r="E180" s="361">
        <v>780084994</v>
      </c>
      <c r="F180" s="361">
        <v>11175089.780000001</v>
      </c>
      <c r="G180" s="361">
        <v>63888162.530000001</v>
      </c>
      <c r="H180" s="361">
        <v>60344899.899999999</v>
      </c>
    </row>
    <row r="181" spans="3:8" x14ac:dyDescent="0.25">
      <c r="C181" s="388" t="s">
        <v>687</v>
      </c>
      <c r="D181" s="361">
        <v>62400</v>
      </c>
      <c r="E181" s="361">
        <v>492100</v>
      </c>
      <c r="F181" s="361">
        <v>0</v>
      </c>
      <c r="G181" s="361">
        <v>0</v>
      </c>
      <c r="H181" s="361">
        <v>0</v>
      </c>
    </row>
    <row r="182" spans="3:8" x14ac:dyDescent="0.25">
      <c r="C182" s="388" t="s">
        <v>675</v>
      </c>
      <c r="D182" s="361"/>
      <c r="E182" s="361">
        <v>-200211</v>
      </c>
      <c r="F182" s="361">
        <v>0</v>
      </c>
      <c r="G182" s="361">
        <v>0</v>
      </c>
      <c r="H182" s="361">
        <v>0</v>
      </c>
    </row>
    <row r="183" spans="3:8" x14ac:dyDescent="0.25">
      <c r="C183" s="387" t="s">
        <v>688</v>
      </c>
      <c r="D183" s="357">
        <v>36945920</v>
      </c>
      <c r="E183" s="357">
        <v>39523546</v>
      </c>
      <c r="F183" s="357">
        <v>639485.42999999993</v>
      </c>
      <c r="G183" s="357">
        <v>3786923.6</v>
      </c>
      <c r="H183" s="357">
        <v>3318722.66</v>
      </c>
    </row>
    <row r="184" spans="3:8" x14ac:dyDescent="0.25">
      <c r="C184" s="388" t="s">
        <v>622</v>
      </c>
      <c r="D184" s="361">
        <v>36945920</v>
      </c>
      <c r="E184" s="361">
        <v>39244966</v>
      </c>
      <c r="F184" s="361">
        <v>360905.43</v>
      </c>
      <c r="G184" s="361">
        <v>3508343.6</v>
      </c>
      <c r="H184" s="361">
        <v>3318722.66</v>
      </c>
    </row>
    <row r="185" spans="3:8" x14ac:dyDescent="0.25">
      <c r="C185" s="388" t="s">
        <v>689</v>
      </c>
      <c r="D185" s="361"/>
      <c r="E185" s="361">
        <v>278580</v>
      </c>
      <c r="F185" s="361">
        <v>278580</v>
      </c>
      <c r="G185" s="361">
        <v>278580</v>
      </c>
      <c r="H185" s="361">
        <v>0</v>
      </c>
    </row>
    <row r="186" spans="3:8" x14ac:dyDescent="0.25">
      <c r="C186" s="387" t="s">
        <v>690</v>
      </c>
      <c r="D186" s="357">
        <v>106202891</v>
      </c>
      <c r="E186" s="357">
        <v>121682464</v>
      </c>
      <c r="F186" s="357">
        <v>1562299.42</v>
      </c>
      <c r="G186" s="357">
        <v>9168904.7400000002</v>
      </c>
      <c r="H186" s="357">
        <v>8435661.7400000002</v>
      </c>
    </row>
    <row r="187" spans="3:8" x14ac:dyDescent="0.25">
      <c r="C187" s="388" t="s">
        <v>622</v>
      </c>
      <c r="D187" s="361">
        <v>106202891</v>
      </c>
      <c r="E187" s="361">
        <v>121682464</v>
      </c>
      <c r="F187" s="361">
        <v>1562299.42</v>
      </c>
      <c r="G187" s="361">
        <v>9168904.7400000002</v>
      </c>
      <c r="H187" s="361">
        <v>8435661.7400000002</v>
      </c>
    </row>
    <row r="188" spans="3:8" x14ac:dyDescent="0.25">
      <c r="C188" s="387" t="s">
        <v>691</v>
      </c>
      <c r="D188" s="357">
        <v>1023286326</v>
      </c>
      <c r="E188" s="357">
        <v>1119815938.0000002</v>
      </c>
      <c r="F188" s="357">
        <v>18802061.41</v>
      </c>
      <c r="G188" s="357">
        <v>98545054.079999998</v>
      </c>
      <c r="H188" s="357">
        <v>82647152.519999996</v>
      </c>
    </row>
    <row r="189" spans="3:8" x14ac:dyDescent="0.25">
      <c r="C189" s="388" t="s">
        <v>622</v>
      </c>
      <c r="D189" s="361">
        <v>1023286326</v>
      </c>
      <c r="E189" s="361">
        <v>1119263534.21</v>
      </c>
      <c r="F189" s="361">
        <v>18216985.550000001</v>
      </c>
      <c r="G189" s="361">
        <v>97959978.219999999</v>
      </c>
      <c r="H189" s="361">
        <v>82647152.519999996</v>
      </c>
    </row>
    <row r="190" spans="3:8" x14ac:dyDescent="0.25">
      <c r="C190" s="388" t="s">
        <v>644</v>
      </c>
      <c r="D190" s="361"/>
      <c r="E190" s="361">
        <v>100000</v>
      </c>
      <c r="F190" s="361">
        <v>0</v>
      </c>
      <c r="G190" s="361">
        <v>0</v>
      </c>
      <c r="H190" s="361">
        <v>0</v>
      </c>
    </row>
    <row r="191" spans="3:8" x14ac:dyDescent="0.25">
      <c r="C191" s="388" t="s">
        <v>660</v>
      </c>
      <c r="D191" s="361"/>
      <c r="E191" s="361">
        <v>222722.64</v>
      </c>
      <c r="F191" s="361">
        <v>0</v>
      </c>
      <c r="G191" s="361">
        <v>0</v>
      </c>
      <c r="H191" s="361">
        <v>0</v>
      </c>
    </row>
    <row r="192" spans="3:8" x14ac:dyDescent="0.25">
      <c r="C192" s="388" t="s">
        <v>689</v>
      </c>
      <c r="D192" s="361"/>
      <c r="E192" s="361">
        <v>229681.15000000002</v>
      </c>
      <c r="F192" s="361">
        <v>585075.86</v>
      </c>
      <c r="G192" s="361">
        <v>585075.86</v>
      </c>
      <c r="H192" s="361">
        <v>0</v>
      </c>
    </row>
    <row r="193" spans="3:8" x14ac:dyDescent="0.25">
      <c r="C193" s="387" t="s">
        <v>692</v>
      </c>
      <c r="D193" s="357">
        <v>45892010</v>
      </c>
      <c r="E193" s="357">
        <v>49665161</v>
      </c>
      <c r="F193" s="357">
        <v>548957.29</v>
      </c>
      <c r="G193" s="357">
        <v>3730762.3499999996</v>
      </c>
      <c r="H193" s="357">
        <v>5083193.92</v>
      </c>
    </row>
    <row r="194" spans="3:8" x14ac:dyDescent="0.25">
      <c r="C194" s="388" t="s">
        <v>693</v>
      </c>
      <c r="D194" s="361">
        <v>45892010</v>
      </c>
      <c r="E194" s="361">
        <v>49665161</v>
      </c>
      <c r="F194" s="361">
        <v>548957.29</v>
      </c>
      <c r="G194" s="361">
        <v>3730762.3499999996</v>
      </c>
      <c r="H194" s="361">
        <v>5083193.92</v>
      </c>
    </row>
    <row r="195" spans="3:8" x14ac:dyDescent="0.25">
      <c r="C195" s="387" t="s">
        <v>694</v>
      </c>
      <c r="D195" s="357">
        <v>48550010</v>
      </c>
      <c r="E195" s="357">
        <v>70848577</v>
      </c>
      <c r="F195" s="357">
        <v>6418628.6099999994</v>
      </c>
      <c r="G195" s="357">
        <v>9926834.1600000001</v>
      </c>
      <c r="H195" s="357">
        <v>9962954.1600000001</v>
      </c>
    </row>
    <row r="196" spans="3:8" x14ac:dyDescent="0.25">
      <c r="C196" s="388" t="s">
        <v>642</v>
      </c>
      <c r="D196" s="361"/>
      <c r="E196" s="361">
        <v>0</v>
      </c>
      <c r="F196" s="361"/>
      <c r="G196" s="361"/>
      <c r="H196" s="361"/>
    </row>
    <row r="197" spans="3:8" x14ac:dyDescent="0.25">
      <c r="C197" s="388" t="s">
        <v>627</v>
      </c>
      <c r="D197" s="361">
        <v>48200010</v>
      </c>
      <c r="E197" s="361">
        <v>70414757</v>
      </c>
      <c r="F197" s="361">
        <v>6418628.6099999994</v>
      </c>
      <c r="G197" s="361">
        <v>9926834.1600000001</v>
      </c>
      <c r="H197" s="361">
        <v>9962954.1600000001</v>
      </c>
    </row>
    <row r="198" spans="3:8" x14ac:dyDescent="0.25">
      <c r="C198" s="388" t="s">
        <v>687</v>
      </c>
      <c r="D198" s="361">
        <v>350000</v>
      </c>
      <c r="E198" s="361">
        <v>433820</v>
      </c>
      <c r="F198" s="361"/>
      <c r="G198" s="361"/>
      <c r="H198" s="361"/>
    </row>
    <row r="199" spans="3:8" x14ac:dyDescent="0.25">
      <c r="C199" s="388" t="s">
        <v>675</v>
      </c>
      <c r="D199" s="361"/>
      <c r="E199" s="361">
        <v>0</v>
      </c>
      <c r="F199" s="361"/>
      <c r="G199" s="361"/>
      <c r="H199" s="361"/>
    </row>
    <row r="200" spans="3:8" x14ac:dyDescent="0.25">
      <c r="C200" s="387" t="s">
        <v>695</v>
      </c>
      <c r="D200" s="357">
        <v>27080451</v>
      </c>
      <c r="E200" s="357">
        <v>27200926</v>
      </c>
      <c r="F200" s="357">
        <v>3039139.8900000006</v>
      </c>
      <c r="G200" s="357">
        <v>4322054.24</v>
      </c>
      <c r="H200" s="357">
        <v>2658175.92</v>
      </c>
    </row>
    <row r="201" spans="3:8" x14ac:dyDescent="0.25">
      <c r="C201" s="388" t="s">
        <v>664</v>
      </c>
      <c r="D201" s="361">
        <v>26330451</v>
      </c>
      <c r="E201" s="361">
        <v>26425426</v>
      </c>
      <c r="F201" s="361">
        <v>3039139.8900000006</v>
      </c>
      <c r="G201" s="361">
        <v>4322054.24</v>
      </c>
      <c r="H201" s="361">
        <v>2658175.92</v>
      </c>
    </row>
    <row r="202" spans="3:8" x14ac:dyDescent="0.25">
      <c r="C202" s="388" t="s">
        <v>687</v>
      </c>
      <c r="D202" s="361">
        <v>750000</v>
      </c>
      <c r="E202" s="361">
        <v>775500</v>
      </c>
      <c r="F202" s="361"/>
      <c r="G202" s="361"/>
      <c r="H202" s="361"/>
    </row>
    <row r="203" spans="3:8" x14ac:dyDescent="0.25">
      <c r="C203" s="387" t="s">
        <v>696</v>
      </c>
      <c r="D203" s="357">
        <v>55966884</v>
      </c>
      <c r="E203" s="357">
        <v>63190262</v>
      </c>
      <c r="F203" s="357">
        <v>1739418.57</v>
      </c>
      <c r="G203" s="357">
        <v>4494866.9000000004</v>
      </c>
      <c r="H203" s="357">
        <v>3452888.0300000003</v>
      </c>
    </row>
    <row r="204" spans="3:8" x14ac:dyDescent="0.25">
      <c r="C204" s="388" t="s">
        <v>627</v>
      </c>
      <c r="D204" s="361">
        <v>55966884</v>
      </c>
      <c r="E204" s="361">
        <v>65914336.670000002</v>
      </c>
      <c r="F204" s="361">
        <v>1739418.57</v>
      </c>
      <c r="G204" s="361">
        <v>4494866.9000000004</v>
      </c>
      <c r="H204" s="361">
        <v>3452888.0300000003</v>
      </c>
    </row>
    <row r="205" spans="3:8" x14ac:dyDescent="0.25">
      <c r="C205" s="388" t="s">
        <v>687</v>
      </c>
      <c r="D205" s="361"/>
      <c r="E205" s="361">
        <v>-2724074.67</v>
      </c>
      <c r="F205" s="361"/>
      <c r="G205" s="361"/>
      <c r="H205" s="361"/>
    </row>
    <row r="206" spans="3:8" x14ac:dyDescent="0.25">
      <c r="C206" s="387" t="s">
        <v>697</v>
      </c>
      <c r="D206" s="357">
        <v>35548659</v>
      </c>
      <c r="E206" s="357">
        <v>48660506</v>
      </c>
      <c r="F206" s="357">
        <v>39780</v>
      </c>
      <c r="G206" s="357">
        <v>2809633.74</v>
      </c>
      <c r="H206" s="357">
        <v>3013656.84</v>
      </c>
    </row>
    <row r="207" spans="3:8" x14ac:dyDescent="0.25">
      <c r="C207" s="388" t="s">
        <v>627</v>
      </c>
      <c r="D207" s="361">
        <v>35548659</v>
      </c>
      <c r="E207" s="361">
        <v>48660506</v>
      </c>
      <c r="F207" s="361">
        <v>39780</v>
      </c>
      <c r="G207" s="361">
        <v>2809633.74</v>
      </c>
      <c r="H207" s="361">
        <v>3013656.84</v>
      </c>
    </row>
    <row r="208" spans="3:8" x14ac:dyDescent="0.25">
      <c r="C208" s="387" t="s">
        <v>698</v>
      </c>
      <c r="D208" s="357">
        <v>26497435</v>
      </c>
      <c r="E208" s="357">
        <v>29733815</v>
      </c>
      <c r="F208" s="357">
        <v>1024797.01</v>
      </c>
      <c r="G208" s="357">
        <v>3169397.3499999996</v>
      </c>
      <c r="H208" s="357">
        <v>2305530.12</v>
      </c>
    </row>
    <row r="209" spans="3:8" x14ac:dyDescent="0.25">
      <c r="C209" s="388" t="s">
        <v>597</v>
      </c>
      <c r="D209" s="361">
        <v>26497435</v>
      </c>
      <c r="E209" s="361">
        <v>29733815</v>
      </c>
      <c r="F209" s="361">
        <v>1024797.01</v>
      </c>
      <c r="G209" s="361">
        <v>3169397.3499999996</v>
      </c>
      <c r="H209" s="361">
        <v>2305530.12</v>
      </c>
    </row>
    <row r="210" spans="3:8" x14ac:dyDescent="0.25">
      <c r="C210" s="387" t="s">
        <v>699</v>
      </c>
      <c r="D210" s="357">
        <v>493037386</v>
      </c>
      <c r="E210" s="357">
        <v>500537794</v>
      </c>
      <c r="F210" s="357">
        <v>16998799.449999999</v>
      </c>
      <c r="G210" s="357">
        <v>43753963.469999999</v>
      </c>
      <c r="H210" s="357">
        <v>33904650.349999994</v>
      </c>
    </row>
    <row r="211" spans="3:8" x14ac:dyDescent="0.25">
      <c r="C211" s="388" t="s">
        <v>693</v>
      </c>
      <c r="D211" s="361">
        <v>500000</v>
      </c>
      <c r="E211" s="361">
        <v>389550</v>
      </c>
      <c r="F211" s="361">
        <v>0</v>
      </c>
      <c r="G211" s="361">
        <v>0</v>
      </c>
      <c r="H211" s="361">
        <v>0</v>
      </c>
    </row>
    <row r="212" spans="3:8" x14ac:dyDescent="0.25">
      <c r="C212" s="388" t="s">
        <v>589</v>
      </c>
      <c r="D212" s="361">
        <v>492537386</v>
      </c>
      <c r="E212" s="361">
        <v>500148244</v>
      </c>
      <c r="F212" s="361">
        <v>16998799.449999999</v>
      </c>
      <c r="G212" s="361">
        <v>43753963.469999999</v>
      </c>
      <c r="H212" s="361">
        <v>33904650.349999994</v>
      </c>
    </row>
    <row r="213" spans="3:8" x14ac:dyDescent="0.25">
      <c r="C213" s="387" t="s">
        <v>700</v>
      </c>
      <c r="D213" s="357">
        <v>67148408</v>
      </c>
      <c r="E213" s="357">
        <v>71243526</v>
      </c>
      <c r="F213" s="357">
        <v>4688057.07</v>
      </c>
      <c r="G213" s="357">
        <v>4972598.25</v>
      </c>
      <c r="H213" s="357">
        <v>5593731.2199999997</v>
      </c>
    </row>
    <row r="214" spans="3:8" x14ac:dyDescent="0.25">
      <c r="C214" s="388" t="s">
        <v>589</v>
      </c>
      <c r="D214" s="361">
        <v>67148408</v>
      </c>
      <c r="E214" s="361">
        <v>71243526</v>
      </c>
      <c r="F214" s="361">
        <v>4688057.07</v>
      </c>
      <c r="G214" s="361">
        <v>4972598.25</v>
      </c>
      <c r="H214" s="361">
        <v>5593731.2199999997</v>
      </c>
    </row>
    <row r="215" spans="3:8" x14ac:dyDescent="0.25">
      <c r="C215" s="387" t="s">
        <v>701</v>
      </c>
      <c r="D215" s="357">
        <v>128920148</v>
      </c>
      <c r="E215" s="357">
        <v>144843359</v>
      </c>
      <c r="F215" s="357">
        <v>5802381.4100000001</v>
      </c>
      <c r="G215" s="357">
        <v>11730897.16</v>
      </c>
      <c r="H215" s="357">
        <v>12830757.029999997</v>
      </c>
    </row>
    <row r="216" spans="3:8" x14ac:dyDescent="0.25">
      <c r="C216" s="388" t="s">
        <v>589</v>
      </c>
      <c r="D216" s="361">
        <v>128920148</v>
      </c>
      <c r="E216" s="361">
        <v>144843359</v>
      </c>
      <c r="F216" s="361">
        <v>5802381.4100000001</v>
      </c>
      <c r="G216" s="361">
        <v>11730897.16</v>
      </c>
      <c r="H216" s="361">
        <v>12830757.029999997</v>
      </c>
    </row>
    <row r="217" spans="3:8" x14ac:dyDescent="0.25">
      <c r="C217" s="387" t="s">
        <v>702</v>
      </c>
      <c r="D217" s="357">
        <v>56485926</v>
      </c>
      <c r="E217" s="357">
        <v>59091509</v>
      </c>
      <c r="F217" s="357">
        <v>7000</v>
      </c>
      <c r="G217" s="357">
        <v>3141452.64</v>
      </c>
      <c r="H217" s="357">
        <v>4197851.74</v>
      </c>
    </row>
    <row r="218" spans="3:8" x14ac:dyDescent="0.25">
      <c r="C218" s="388" t="s">
        <v>627</v>
      </c>
      <c r="D218" s="361">
        <v>56485926</v>
      </c>
      <c r="E218" s="361">
        <v>59091509</v>
      </c>
      <c r="F218" s="361">
        <v>7000</v>
      </c>
      <c r="G218" s="361">
        <v>3141452.64</v>
      </c>
      <c r="H218" s="361">
        <v>4197851.74</v>
      </c>
    </row>
    <row r="219" spans="3:8" x14ac:dyDescent="0.25">
      <c r="C219" s="387" t="s">
        <v>703</v>
      </c>
      <c r="D219" s="357">
        <v>77330165</v>
      </c>
      <c r="E219" s="357">
        <v>78226358</v>
      </c>
      <c r="F219" s="357">
        <v>2945772.89</v>
      </c>
      <c r="G219" s="357">
        <v>6191729.4100000001</v>
      </c>
      <c r="H219" s="357">
        <v>5018282.9800000004</v>
      </c>
    </row>
    <row r="220" spans="3:8" x14ac:dyDescent="0.25">
      <c r="C220" s="388" t="s">
        <v>589</v>
      </c>
      <c r="D220" s="361">
        <v>77330165</v>
      </c>
      <c r="E220" s="361">
        <v>78226358</v>
      </c>
      <c r="F220" s="361">
        <v>2945772.89</v>
      </c>
      <c r="G220" s="361">
        <v>6191729.4100000001</v>
      </c>
      <c r="H220" s="361">
        <v>5018282.9800000004</v>
      </c>
    </row>
    <row r="221" spans="3:8" x14ac:dyDescent="0.25">
      <c r="C221" s="387" t="s">
        <v>704</v>
      </c>
      <c r="D221" s="357">
        <v>374954724</v>
      </c>
      <c r="E221" s="357">
        <v>383310116</v>
      </c>
      <c r="F221" s="357">
        <v>26492832.920000002</v>
      </c>
      <c r="G221" s="357">
        <v>29281569.150000002</v>
      </c>
      <c r="H221" s="357">
        <v>30765522.949999999</v>
      </c>
    </row>
    <row r="222" spans="3:8" x14ac:dyDescent="0.25">
      <c r="C222" s="388" t="s">
        <v>693</v>
      </c>
      <c r="D222" s="361">
        <v>1000000</v>
      </c>
      <c r="E222" s="361">
        <v>1000000</v>
      </c>
      <c r="F222" s="361"/>
      <c r="G222" s="361"/>
      <c r="H222" s="361"/>
    </row>
    <row r="223" spans="3:8" x14ac:dyDescent="0.25">
      <c r="C223" s="388" t="s">
        <v>589</v>
      </c>
      <c r="D223" s="361">
        <v>373954724</v>
      </c>
      <c r="E223" s="361">
        <v>382310116</v>
      </c>
      <c r="F223" s="361">
        <v>26492832.920000002</v>
      </c>
      <c r="G223" s="361">
        <v>29281569.150000002</v>
      </c>
      <c r="H223" s="361">
        <v>30765522.949999999</v>
      </c>
    </row>
    <row r="224" spans="3:8" x14ac:dyDescent="0.25">
      <c r="C224" s="387" t="s">
        <v>705</v>
      </c>
      <c r="D224" s="357">
        <v>1935355703</v>
      </c>
      <c r="E224" s="357">
        <v>1955647783</v>
      </c>
      <c r="F224" s="357">
        <v>103112925.16</v>
      </c>
      <c r="G224" s="357">
        <v>169044666.28000003</v>
      </c>
      <c r="H224" s="357">
        <v>122351699.41999999</v>
      </c>
    </row>
    <row r="225" spans="3:8" x14ac:dyDescent="0.25">
      <c r="C225" s="388" t="s">
        <v>639</v>
      </c>
      <c r="D225" s="361"/>
      <c r="E225" s="361">
        <v>0</v>
      </c>
      <c r="F225" s="361"/>
      <c r="G225" s="361"/>
      <c r="H225" s="361"/>
    </row>
    <row r="226" spans="3:8" x14ac:dyDescent="0.25">
      <c r="C226" s="388" t="s">
        <v>693</v>
      </c>
      <c r="D226" s="361">
        <v>100000</v>
      </c>
      <c r="E226" s="361">
        <v>400000</v>
      </c>
      <c r="F226" s="361">
        <v>0</v>
      </c>
      <c r="G226" s="361">
        <v>0</v>
      </c>
      <c r="H226" s="361">
        <v>0</v>
      </c>
    </row>
    <row r="227" spans="3:8" x14ac:dyDescent="0.25">
      <c r="C227" s="388" t="s">
        <v>589</v>
      </c>
      <c r="D227" s="361">
        <v>1935255703</v>
      </c>
      <c r="E227" s="361">
        <v>1955247783</v>
      </c>
      <c r="F227" s="361">
        <v>103112925.16</v>
      </c>
      <c r="G227" s="361">
        <v>169044666.28000003</v>
      </c>
      <c r="H227" s="361">
        <v>122351699.41999999</v>
      </c>
    </row>
    <row r="228" spans="3:8" x14ac:dyDescent="0.25">
      <c r="C228" s="388" t="s">
        <v>673</v>
      </c>
      <c r="D228" s="361"/>
      <c r="E228" s="361">
        <v>0</v>
      </c>
      <c r="F228" s="361">
        <v>0</v>
      </c>
      <c r="G228" s="361">
        <v>0</v>
      </c>
      <c r="H228" s="361">
        <v>0</v>
      </c>
    </row>
    <row r="229" spans="3:8" x14ac:dyDescent="0.25">
      <c r="C229" s="387" t="s">
        <v>706</v>
      </c>
      <c r="D229" s="357">
        <v>48158069</v>
      </c>
      <c r="E229" s="357">
        <v>48158069</v>
      </c>
      <c r="F229" s="357">
        <v>364178.68</v>
      </c>
      <c r="G229" s="357">
        <v>4479465.68</v>
      </c>
      <c r="H229" s="357">
        <v>5976770</v>
      </c>
    </row>
    <row r="230" spans="3:8" x14ac:dyDescent="0.25">
      <c r="C230" s="388" t="s">
        <v>597</v>
      </c>
      <c r="D230" s="361">
        <v>48158069</v>
      </c>
      <c r="E230" s="361">
        <v>48158069</v>
      </c>
      <c r="F230" s="361">
        <v>364178.68</v>
      </c>
      <c r="G230" s="361">
        <v>4479465.68</v>
      </c>
      <c r="H230" s="361">
        <v>5976770</v>
      </c>
    </row>
    <row r="231" spans="3:8" x14ac:dyDescent="0.25">
      <c r="C231" s="387" t="s">
        <v>707</v>
      </c>
      <c r="D231" s="357">
        <v>125208026</v>
      </c>
      <c r="E231" s="357">
        <v>147493879</v>
      </c>
      <c r="F231" s="357">
        <v>2288375.56</v>
      </c>
      <c r="G231" s="357">
        <v>13464266.16</v>
      </c>
      <c r="H231" s="357">
        <v>13778290.74</v>
      </c>
    </row>
    <row r="232" spans="3:8" x14ac:dyDescent="0.25">
      <c r="C232" s="388" t="s">
        <v>627</v>
      </c>
      <c r="D232" s="361">
        <v>125208026</v>
      </c>
      <c r="E232" s="361">
        <v>147338239</v>
      </c>
      <c r="F232" s="361">
        <v>2288375.56</v>
      </c>
      <c r="G232" s="361">
        <v>13464266.16</v>
      </c>
      <c r="H232" s="361">
        <v>13753290.74</v>
      </c>
    </row>
    <row r="233" spans="3:8" x14ac:dyDescent="0.25">
      <c r="C233" s="388" t="s">
        <v>687</v>
      </c>
      <c r="D233" s="361"/>
      <c r="E233" s="361">
        <v>155640</v>
      </c>
      <c r="F233" s="361">
        <v>0</v>
      </c>
      <c r="G233" s="361">
        <v>0</v>
      </c>
      <c r="H233" s="361">
        <v>25000</v>
      </c>
    </row>
    <row r="234" spans="3:8" x14ac:dyDescent="0.25">
      <c r="C234" s="387" t="s">
        <v>708</v>
      </c>
      <c r="D234" s="357">
        <v>175269481</v>
      </c>
      <c r="E234" s="357">
        <v>181316961</v>
      </c>
      <c r="F234" s="357">
        <v>4205551.68</v>
      </c>
      <c r="G234" s="357">
        <v>13795757.51</v>
      </c>
      <c r="H234" s="357">
        <v>11866269.710000001</v>
      </c>
    </row>
    <row r="235" spans="3:8" x14ac:dyDescent="0.25">
      <c r="C235" s="388" t="s">
        <v>693</v>
      </c>
      <c r="D235" s="361">
        <v>1187777</v>
      </c>
      <c r="E235" s="361">
        <v>19777</v>
      </c>
      <c r="F235" s="361"/>
      <c r="G235" s="361"/>
      <c r="H235" s="361"/>
    </row>
    <row r="236" spans="3:8" x14ac:dyDescent="0.25">
      <c r="C236" s="388" t="s">
        <v>589</v>
      </c>
      <c r="D236" s="361">
        <v>174081704</v>
      </c>
      <c r="E236" s="361">
        <v>181297184</v>
      </c>
      <c r="F236" s="361">
        <v>4205551.68</v>
      </c>
      <c r="G236" s="361">
        <v>13795757.51</v>
      </c>
      <c r="H236" s="361">
        <v>11866269.710000001</v>
      </c>
    </row>
    <row r="237" spans="3:8" x14ac:dyDescent="0.25">
      <c r="C237" s="387" t="s">
        <v>709</v>
      </c>
      <c r="D237" s="357">
        <v>342311484</v>
      </c>
      <c r="E237" s="357">
        <v>733802602</v>
      </c>
      <c r="F237" s="357">
        <v>12071347.16</v>
      </c>
      <c r="G237" s="357">
        <v>34619763.549999997</v>
      </c>
      <c r="H237" s="357">
        <v>17700114.359999999</v>
      </c>
    </row>
    <row r="238" spans="3:8" x14ac:dyDescent="0.25">
      <c r="C238" s="388" t="s">
        <v>597</v>
      </c>
      <c r="D238" s="361">
        <v>342311484</v>
      </c>
      <c r="E238" s="361">
        <v>733802602</v>
      </c>
      <c r="F238" s="361">
        <v>12071347.16</v>
      </c>
      <c r="G238" s="361">
        <v>34619763.549999997</v>
      </c>
      <c r="H238" s="361">
        <v>17700114.359999999</v>
      </c>
    </row>
    <row r="239" spans="3:8" x14ac:dyDescent="0.25">
      <c r="C239" s="387" t="s">
        <v>710</v>
      </c>
      <c r="D239" s="357">
        <v>838420922</v>
      </c>
      <c r="E239" s="357">
        <v>923591658.00000012</v>
      </c>
      <c r="F239" s="357">
        <v>16975180.829999998</v>
      </c>
      <c r="G239" s="357">
        <v>77085021.099999994</v>
      </c>
      <c r="H239" s="357">
        <v>78747512.230000004</v>
      </c>
    </row>
    <row r="240" spans="3:8" x14ac:dyDescent="0.25">
      <c r="C240" s="388" t="s">
        <v>639</v>
      </c>
      <c r="D240" s="361">
        <v>550000</v>
      </c>
      <c r="E240" s="361">
        <v>4847206</v>
      </c>
      <c r="F240" s="361"/>
      <c r="G240" s="361"/>
      <c r="H240" s="361"/>
    </row>
    <row r="241" spans="3:8" x14ac:dyDescent="0.25">
      <c r="C241" s="388" t="s">
        <v>693</v>
      </c>
      <c r="D241" s="361"/>
      <c r="E241" s="361">
        <v>0</v>
      </c>
      <c r="F241" s="361"/>
      <c r="G241" s="361"/>
      <c r="H241" s="361"/>
    </row>
    <row r="242" spans="3:8" x14ac:dyDescent="0.25">
      <c r="C242" s="388" t="s">
        <v>598</v>
      </c>
      <c r="D242" s="361"/>
      <c r="E242" s="361">
        <v>0</v>
      </c>
      <c r="F242" s="361">
        <v>0</v>
      </c>
      <c r="G242" s="361">
        <v>15000</v>
      </c>
      <c r="H242" s="361">
        <v>15000</v>
      </c>
    </row>
    <row r="243" spans="3:8" x14ac:dyDescent="0.25">
      <c r="C243" s="388" t="s">
        <v>589</v>
      </c>
      <c r="D243" s="361">
        <v>837870922</v>
      </c>
      <c r="E243" s="361">
        <v>918744452.00000012</v>
      </c>
      <c r="F243" s="361">
        <v>16975180.829999998</v>
      </c>
      <c r="G243" s="361">
        <v>77070021.099999994</v>
      </c>
      <c r="H243" s="361">
        <v>78732512.230000004</v>
      </c>
    </row>
    <row r="244" spans="3:8" x14ac:dyDescent="0.25">
      <c r="C244" s="246" t="s">
        <v>711</v>
      </c>
      <c r="D244" s="361">
        <v>19490664479</v>
      </c>
      <c r="E244" s="361">
        <v>19869986339</v>
      </c>
      <c r="F244" s="361">
        <v>105913137.28999999</v>
      </c>
      <c r="G244" s="361">
        <v>1528441550.0599997</v>
      </c>
      <c r="H244" s="361">
        <v>1544695329.9400001</v>
      </c>
    </row>
    <row r="245" spans="3:8" x14ac:dyDescent="0.25">
      <c r="C245" s="387" t="s">
        <v>712</v>
      </c>
      <c r="D245" s="357">
        <v>18963407844</v>
      </c>
      <c r="E245" s="357">
        <v>19341535764</v>
      </c>
      <c r="F245" s="357">
        <v>77965161.569999993</v>
      </c>
      <c r="G245" s="357">
        <v>1486014133.4699998</v>
      </c>
      <c r="H245" s="357">
        <v>1499253914.51</v>
      </c>
    </row>
    <row r="246" spans="3:8" x14ac:dyDescent="0.25">
      <c r="C246" s="388" t="s">
        <v>639</v>
      </c>
      <c r="D246" s="361"/>
      <c r="E246" s="361">
        <v>-1914710.0300000003</v>
      </c>
      <c r="F246" s="361"/>
      <c r="G246" s="361"/>
      <c r="H246" s="361"/>
    </row>
    <row r="247" spans="3:8" x14ac:dyDescent="0.25">
      <c r="C247" s="388" t="s">
        <v>693</v>
      </c>
      <c r="D247" s="361">
        <v>6413407883</v>
      </c>
      <c r="E247" s="361">
        <v>6651049199.7700005</v>
      </c>
      <c r="F247" s="361">
        <v>33784243.019999996</v>
      </c>
      <c r="G247" s="361">
        <v>453280132.17999995</v>
      </c>
      <c r="H247" s="361">
        <v>454492034.34999996</v>
      </c>
    </row>
    <row r="248" spans="3:8" x14ac:dyDescent="0.25">
      <c r="C248" s="388" t="s">
        <v>713</v>
      </c>
      <c r="D248" s="361">
        <v>194161377</v>
      </c>
      <c r="E248" s="361">
        <v>307384488.34999996</v>
      </c>
      <c r="F248" s="361">
        <v>18189975.649999999</v>
      </c>
      <c r="G248" s="361">
        <v>16339735.65</v>
      </c>
      <c r="H248" s="361">
        <v>16339735.65</v>
      </c>
    </row>
    <row r="249" spans="3:8" x14ac:dyDescent="0.25">
      <c r="C249" s="388" t="s">
        <v>589</v>
      </c>
      <c r="D249" s="361">
        <v>12355838584</v>
      </c>
      <c r="E249" s="361">
        <v>12385516785.91</v>
      </c>
      <c r="F249" s="361">
        <v>25990942.899999999</v>
      </c>
      <c r="G249" s="361">
        <v>1016394265.64</v>
      </c>
      <c r="H249" s="361">
        <v>1028422144.51</v>
      </c>
    </row>
    <row r="250" spans="3:8" x14ac:dyDescent="0.25">
      <c r="C250" s="388" t="s">
        <v>673</v>
      </c>
      <c r="D250" s="361"/>
      <c r="E250" s="361">
        <v>-500000</v>
      </c>
      <c r="F250" s="361"/>
      <c r="G250" s="361"/>
      <c r="H250" s="361"/>
    </row>
    <row r="251" spans="3:8" x14ac:dyDescent="0.25">
      <c r="C251" s="387" t="s">
        <v>714</v>
      </c>
      <c r="D251" s="357">
        <v>75029292</v>
      </c>
      <c r="E251" s="357">
        <v>76223232</v>
      </c>
      <c r="F251" s="357">
        <v>11955094.300000001</v>
      </c>
      <c r="G251" s="357">
        <v>7276484.2699999996</v>
      </c>
      <c r="H251" s="357">
        <v>8865140.8000000007</v>
      </c>
    </row>
    <row r="252" spans="3:8" x14ac:dyDescent="0.25">
      <c r="C252" s="388" t="s">
        <v>715</v>
      </c>
      <c r="D252" s="361">
        <v>34997</v>
      </c>
      <c r="E252" s="361">
        <v>-94803</v>
      </c>
      <c r="F252" s="361"/>
      <c r="G252" s="361"/>
      <c r="H252" s="361"/>
    </row>
    <row r="253" spans="3:8" x14ac:dyDescent="0.25">
      <c r="C253" s="388" t="s">
        <v>622</v>
      </c>
      <c r="D253" s="361">
        <v>74994295</v>
      </c>
      <c r="E253" s="361">
        <v>76318035</v>
      </c>
      <c r="F253" s="361">
        <v>11955094.300000001</v>
      </c>
      <c r="G253" s="361">
        <v>7276484.2699999996</v>
      </c>
      <c r="H253" s="361">
        <v>8865140.8000000007</v>
      </c>
    </row>
    <row r="254" spans="3:8" x14ac:dyDescent="0.25">
      <c r="C254" s="387" t="s">
        <v>716</v>
      </c>
      <c r="D254" s="357">
        <v>55531697</v>
      </c>
      <c r="E254" s="357">
        <v>55531697</v>
      </c>
      <c r="F254" s="357">
        <v>4980375.3599999994</v>
      </c>
      <c r="G254" s="357">
        <v>5195063.3599999994</v>
      </c>
      <c r="H254" s="357">
        <v>4456719.66</v>
      </c>
    </row>
    <row r="255" spans="3:8" x14ac:dyDescent="0.25">
      <c r="C255" s="388" t="s">
        <v>622</v>
      </c>
      <c r="D255" s="361">
        <v>55531697</v>
      </c>
      <c r="E255" s="361">
        <v>55531697</v>
      </c>
      <c r="F255" s="361">
        <v>4980375.3599999994</v>
      </c>
      <c r="G255" s="361">
        <v>5195063.3599999994</v>
      </c>
      <c r="H255" s="361">
        <v>4456719.66</v>
      </c>
    </row>
    <row r="256" spans="3:8" x14ac:dyDescent="0.25">
      <c r="C256" s="387" t="s">
        <v>717</v>
      </c>
      <c r="D256" s="357">
        <v>396695646</v>
      </c>
      <c r="E256" s="357">
        <v>396695646</v>
      </c>
      <c r="F256" s="357">
        <v>11012506.059999999</v>
      </c>
      <c r="G256" s="357">
        <v>29955868.959999997</v>
      </c>
      <c r="H256" s="357">
        <v>32119554.969999995</v>
      </c>
    </row>
    <row r="257" spans="3:8" x14ac:dyDescent="0.25">
      <c r="C257" s="388" t="s">
        <v>693</v>
      </c>
      <c r="D257" s="361">
        <v>395415940</v>
      </c>
      <c r="E257" s="361">
        <v>395415940</v>
      </c>
      <c r="F257" s="361">
        <v>11012506.059999999</v>
      </c>
      <c r="G257" s="361">
        <v>29955868.959999997</v>
      </c>
      <c r="H257" s="361">
        <v>32119554.969999995</v>
      </c>
    </row>
    <row r="258" spans="3:8" x14ac:dyDescent="0.25">
      <c r="C258" s="388" t="s">
        <v>713</v>
      </c>
      <c r="D258" s="361">
        <v>1279706</v>
      </c>
      <c r="E258" s="361">
        <v>1279706</v>
      </c>
      <c r="F258" s="361"/>
      <c r="G258" s="361"/>
      <c r="H258" s="361"/>
    </row>
    <row r="259" spans="3:8" x14ac:dyDescent="0.25">
      <c r="C259" s="246" t="s">
        <v>718</v>
      </c>
      <c r="D259" s="361">
        <v>8634342701</v>
      </c>
      <c r="E259" s="361">
        <v>8822244261</v>
      </c>
      <c r="F259" s="361">
        <v>605223474.96000004</v>
      </c>
      <c r="G259" s="361">
        <v>708810902.53000009</v>
      </c>
      <c r="H259" s="361">
        <v>756026706.21000004</v>
      </c>
    </row>
    <row r="260" spans="3:8" x14ac:dyDescent="0.25">
      <c r="C260" s="387" t="s">
        <v>719</v>
      </c>
      <c r="D260" s="357">
        <v>8513309679</v>
      </c>
      <c r="E260" s="357">
        <v>8701211239</v>
      </c>
      <c r="F260" s="357">
        <v>599511853.84000003</v>
      </c>
      <c r="G260" s="357">
        <v>699338773.99000013</v>
      </c>
      <c r="H260" s="357">
        <v>744627238.18000007</v>
      </c>
    </row>
    <row r="261" spans="3:8" x14ac:dyDescent="0.25">
      <c r="C261" s="388" t="s">
        <v>639</v>
      </c>
      <c r="D261" s="361">
        <v>10700000</v>
      </c>
      <c r="E261" s="361">
        <v>10701298</v>
      </c>
      <c r="F261" s="361"/>
      <c r="G261" s="361"/>
      <c r="H261" s="361"/>
    </row>
    <row r="262" spans="3:8" x14ac:dyDescent="0.25">
      <c r="C262" s="388" t="s">
        <v>693</v>
      </c>
      <c r="D262" s="361"/>
      <c r="E262" s="361">
        <v>0</v>
      </c>
      <c r="F262" s="361"/>
      <c r="G262" s="361"/>
      <c r="H262" s="361"/>
    </row>
    <row r="263" spans="3:8" x14ac:dyDescent="0.25">
      <c r="C263" s="388" t="s">
        <v>720</v>
      </c>
      <c r="D263" s="361"/>
      <c r="E263" s="361">
        <v>8717976.0600000005</v>
      </c>
      <c r="F263" s="361"/>
      <c r="G263" s="361"/>
      <c r="H263" s="361"/>
    </row>
    <row r="264" spans="3:8" x14ac:dyDescent="0.25">
      <c r="C264" s="388" t="s">
        <v>598</v>
      </c>
      <c r="D264" s="361"/>
      <c r="E264" s="361">
        <v>0</v>
      </c>
      <c r="F264" s="361">
        <v>1383200</v>
      </c>
      <c r="G264" s="361">
        <v>1383200</v>
      </c>
      <c r="H264" s="361">
        <v>1383200</v>
      </c>
    </row>
    <row r="265" spans="3:8" x14ac:dyDescent="0.25">
      <c r="C265" s="388" t="s">
        <v>589</v>
      </c>
      <c r="D265" s="361">
        <v>7708807324</v>
      </c>
      <c r="E265" s="361">
        <v>7886793168.3799992</v>
      </c>
      <c r="F265" s="361">
        <v>546209958.54999995</v>
      </c>
      <c r="G265" s="361">
        <v>643547688.57000005</v>
      </c>
      <c r="H265" s="361">
        <v>688836152.75999999</v>
      </c>
    </row>
    <row r="266" spans="3:8" x14ac:dyDescent="0.25">
      <c r="C266" s="388" t="s">
        <v>622</v>
      </c>
      <c r="D266" s="361">
        <v>435943571</v>
      </c>
      <c r="E266" s="361">
        <v>430710012.56</v>
      </c>
      <c r="F266" s="361">
        <v>23646233.57</v>
      </c>
      <c r="G266" s="361">
        <v>25267523.699999999</v>
      </c>
      <c r="H266" s="361">
        <v>25267523.699999999</v>
      </c>
    </row>
    <row r="267" spans="3:8" x14ac:dyDescent="0.25">
      <c r="C267" s="388" t="s">
        <v>627</v>
      </c>
      <c r="D267" s="361">
        <v>357858784</v>
      </c>
      <c r="E267" s="361">
        <v>364288784</v>
      </c>
      <c r="F267" s="361">
        <v>28272461.719999999</v>
      </c>
      <c r="G267" s="361">
        <v>29140361.719999999</v>
      </c>
      <c r="H267" s="361">
        <v>29140361.719999999</v>
      </c>
    </row>
    <row r="268" spans="3:8" x14ac:dyDescent="0.25">
      <c r="C268" s="387" t="s">
        <v>721</v>
      </c>
      <c r="D268" s="357">
        <v>79769792</v>
      </c>
      <c r="E268" s="357">
        <v>79769792</v>
      </c>
      <c r="F268" s="357">
        <v>3648349.99</v>
      </c>
      <c r="G268" s="357">
        <v>5899556.6400000006</v>
      </c>
      <c r="H268" s="357">
        <v>6828912.1299999999</v>
      </c>
    </row>
    <row r="269" spans="3:8" x14ac:dyDescent="0.25">
      <c r="C269" s="388" t="s">
        <v>589</v>
      </c>
      <c r="D269" s="361">
        <v>79769792</v>
      </c>
      <c r="E269" s="361">
        <v>79769792</v>
      </c>
      <c r="F269" s="361">
        <v>3648349.99</v>
      </c>
      <c r="G269" s="361">
        <v>5899556.6400000006</v>
      </c>
      <c r="H269" s="361">
        <v>6828912.1299999999</v>
      </c>
    </row>
    <row r="270" spans="3:8" x14ac:dyDescent="0.25">
      <c r="C270" s="387" t="s">
        <v>722</v>
      </c>
      <c r="D270" s="357">
        <v>41263230</v>
      </c>
      <c r="E270" s="357">
        <v>41263230</v>
      </c>
      <c r="F270" s="357">
        <v>2063271.13</v>
      </c>
      <c r="G270" s="357">
        <v>3572571.9</v>
      </c>
      <c r="H270" s="357">
        <v>4570555.9000000004</v>
      </c>
    </row>
    <row r="271" spans="3:8" x14ac:dyDescent="0.25">
      <c r="C271" s="388" t="s">
        <v>589</v>
      </c>
      <c r="D271" s="361">
        <v>41263230</v>
      </c>
      <c r="E271" s="361">
        <v>41263230</v>
      </c>
      <c r="F271" s="361">
        <v>2063271.13</v>
      </c>
      <c r="G271" s="361">
        <v>3572571.9</v>
      </c>
      <c r="H271" s="361">
        <v>4570555.9000000004</v>
      </c>
    </row>
    <row r="272" spans="3:8" x14ac:dyDescent="0.25">
      <c r="C272" s="246" t="s">
        <v>723</v>
      </c>
      <c r="D272" s="361">
        <v>13723273147</v>
      </c>
      <c r="E272" s="361">
        <v>13954172587</v>
      </c>
      <c r="F272" s="361">
        <v>548390747.96000004</v>
      </c>
      <c r="G272" s="361">
        <v>975699171.68000007</v>
      </c>
      <c r="H272" s="361">
        <v>1082341082.8299999</v>
      </c>
    </row>
    <row r="273" spans="3:8" x14ac:dyDescent="0.25">
      <c r="C273" s="387" t="s">
        <v>724</v>
      </c>
      <c r="D273" s="357">
        <v>12284997595</v>
      </c>
      <c r="E273" s="357">
        <v>12515897035</v>
      </c>
      <c r="F273" s="357">
        <v>530034089.79000002</v>
      </c>
      <c r="G273" s="357">
        <v>872378439.9000001</v>
      </c>
      <c r="H273" s="357">
        <v>984450915.02999997</v>
      </c>
    </row>
    <row r="274" spans="3:8" x14ac:dyDescent="0.25">
      <c r="C274" s="388" t="s">
        <v>639</v>
      </c>
      <c r="D274" s="361">
        <v>78921777</v>
      </c>
      <c r="E274" s="361">
        <v>78980197</v>
      </c>
      <c r="F274" s="361"/>
      <c r="G274" s="361"/>
      <c r="H274" s="361"/>
    </row>
    <row r="275" spans="3:8" x14ac:dyDescent="0.25">
      <c r="C275" s="388" t="s">
        <v>725</v>
      </c>
      <c r="D275" s="361"/>
      <c r="E275" s="361">
        <v>-2210000</v>
      </c>
      <c r="F275" s="361">
        <v>0</v>
      </c>
      <c r="G275" s="361">
        <v>2678083</v>
      </c>
      <c r="H275" s="361">
        <v>2678083</v>
      </c>
    </row>
    <row r="276" spans="3:8" x14ac:dyDescent="0.25">
      <c r="C276" s="388" t="s">
        <v>693</v>
      </c>
      <c r="D276" s="361">
        <v>215000</v>
      </c>
      <c r="E276" s="361">
        <v>215000</v>
      </c>
      <c r="F276" s="361"/>
      <c r="G276" s="361"/>
      <c r="H276" s="361"/>
    </row>
    <row r="277" spans="3:8" x14ac:dyDescent="0.25">
      <c r="C277" s="388" t="s">
        <v>598</v>
      </c>
      <c r="D277" s="361"/>
      <c r="E277" s="361">
        <v>0</v>
      </c>
      <c r="F277" s="361">
        <v>0</v>
      </c>
      <c r="G277" s="361">
        <v>300000</v>
      </c>
      <c r="H277" s="361">
        <v>300000</v>
      </c>
    </row>
    <row r="278" spans="3:8" x14ac:dyDescent="0.25">
      <c r="C278" s="388" t="s">
        <v>589</v>
      </c>
      <c r="D278" s="361">
        <v>12205860818</v>
      </c>
      <c r="E278" s="361">
        <v>12438911838</v>
      </c>
      <c r="F278" s="361">
        <v>530034089.79000002</v>
      </c>
      <c r="G278" s="361">
        <v>869400356.9000001</v>
      </c>
      <c r="H278" s="361">
        <v>981472832.02999997</v>
      </c>
    </row>
    <row r="279" spans="3:8" x14ac:dyDescent="0.25">
      <c r="C279" s="387" t="s">
        <v>726</v>
      </c>
      <c r="D279" s="357">
        <v>1286220832</v>
      </c>
      <c r="E279" s="357">
        <v>1286220832</v>
      </c>
      <c r="F279" s="357">
        <v>15489482.390000001</v>
      </c>
      <c r="G279" s="357">
        <v>90322991.419999987</v>
      </c>
      <c r="H279" s="357">
        <v>85932309.899999991</v>
      </c>
    </row>
    <row r="280" spans="3:8" x14ac:dyDescent="0.25">
      <c r="C280" s="388" t="s">
        <v>642</v>
      </c>
      <c r="D280" s="361"/>
      <c r="E280" s="361">
        <v>0</v>
      </c>
      <c r="F280" s="361"/>
      <c r="G280" s="361"/>
      <c r="H280" s="361"/>
    </row>
    <row r="281" spans="3:8" x14ac:dyDescent="0.25">
      <c r="C281" s="388" t="s">
        <v>627</v>
      </c>
      <c r="D281" s="361">
        <v>1286220832</v>
      </c>
      <c r="E281" s="361">
        <v>1286038451</v>
      </c>
      <c r="F281" s="361">
        <v>15489482.390000001</v>
      </c>
      <c r="G281" s="361">
        <v>90269891.419999987</v>
      </c>
      <c r="H281" s="361">
        <v>85932309.899999991</v>
      </c>
    </row>
    <row r="282" spans="3:8" x14ac:dyDescent="0.25">
      <c r="C282" s="388" t="s">
        <v>687</v>
      </c>
      <c r="D282" s="361"/>
      <c r="E282" s="361">
        <v>40781</v>
      </c>
      <c r="F282" s="361"/>
      <c r="G282" s="361"/>
      <c r="H282" s="361"/>
    </row>
    <row r="283" spans="3:8" x14ac:dyDescent="0.25">
      <c r="C283" s="388" t="s">
        <v>675</v>
      </c>
      <c r="D283" s="361"/>
      <c r="E283" s="361">
        <v>112100</v>
      </c>
      <c r="F283" s="361">
        <v>0</v>
      </c>
      <c r="G283" s="361">
        <v>53100</v>
      </c>
      <c r="H283" s="361">
        <v>0</v>
      </c>
    </row>
    <row r="284" spans="3:8" x14ac:dyDescent="0.25">
      <c r="C284" s="388" t="s">
        <v>727</v>
      </c>
      <c r="D284" s="361"/>
      <c r="E284" s="361">
        <v>29500</v>
      </c>
      <c r="F284" s="361"/>
      <c r="G284" s="361"/>
      <c r="H284" s="361"/>
    </row>
    <row r="285" spans="3:8" x14ac:dyDescent="0.25">
      <c r="C285" s="387" t="s">
        <v>728</v>
      </c>
      <c r="D285" s="357">
        <v>152054720</v>
      </c>
      <c r="E285" s="357">
        <v>152054720</v>
      </c>
      <c r="F285" s="357">
        <v>2867175.78</v>
      </c>
      <c r="G285" s="357">
        <v>12997740.359999999</v>
      </c>
      <c r="H285" s="357">
        <v>11957857.9</v>
      </c>
    </row>
    <row r="286" spans="3:8" x14ac:dyDescent="0.25">
      <c r="C286" s="388" t="s">
        <v>622</v>
      </c>
      <c r="D286" s="361">
        <v>152054720</v>
      </c>
      <c r="E286" s="361">
        <v>152054720</v>
      </c>
      <c r="F286" s="361">
        <v>2867175.78</v>
      </c>
      <c r="G286" s="361">
        <v>12997740.359999999</v>
      </c>
      <c r="H286" s="361">
        <v>11957857.9</v>
      </c>
    </row>
    <row r="287" spans="3:8" x14ac:dyDescent="0.25">
      <c r="C287" s="385" t="s">
        <v>729</v>
      </c>
      <c r="D287" s="386">
        <v>15344286414</v>
      </c>
      <c r="E287" s="386">
        <v>15368423624.4</v>
      </c>
      <c r="F287" s="386">
        <v>743461681.80000007</v>
      </c>
      <c r="G287" s="386">
        <v>1267832538.6599998</v>
      </c>
      <c r="H287" s="386">
        <v>1278230250.27</v>
      </c>
    </row>
    <row r="288" spans="3:8" x14ac:dyDescent="0.25">
      <c r="C288" s="246" t="s">
        <v>730</v>
      </c>
      <c r="D288" s="361">
        <v>15344286414</v>
      </c>
      <c r="E288" s="361">
        <v>15368423624.4</v>
      </c>
      <c r="F288" s="361">
        <v>743461681.80000007</v>
      </c>
      <c r="G288" s="361">
        <v>1267832538.6599998</v>
      </c>
      <c r="H288" s="361">
        <v>1278230250.27</v>
      </c>
    </row>
    <row r="289" spans="3:8" x14ac:dyDescent="0.25">
      <c r="C289" s="387" t="s">
        <v>731</v>
      </c>
      <c r="D289" s="357">
        <v>12665364560</v>
      </c>
      <c r="E289" s="357">
        <v>12689501770.4</v>
      </c>
      <c r="F289" s="357">
        <v>715309620.09000003</v>
      </c>
      <c r="G289" s="357">
        <v>1165067050.4400001</v>
      </c>
      <c r="H289" s="357">
        <v>1169764187.5800002</v>
      </c>
    </row>
    <row r="290" spans="3:8" x14ac:dyDescent="0.25">
      <c r="C290" s="388" t="s">
        <v>597</v>
      </c>
      <c r="D290" s="361">
        <v>3179087758</v>
      </c>
      <c r="E290" s="361">
        <v>3233221429.2800002</v>
      </c>
      <c r="F290" s="361">
        <v>101665270.59999999</v>
      </c>
      <c r="G290" s="361">
        <v>344607182.17000002</v>
      </c>
      <c r="H290" s="361">
        <v>361941640.31000006</v>
      </c>
    </row>
    <row r="291" spans="3:8" x14ac:dyDescent="0.25">
      <c r="C291" s="388" t="s">
        <v>589</v>
      </c>
      <c r="D291" s="361">
        <v>9067302203</v>
      </c>
      <c r="E291" s="361">
        <v>9037305742.1199989</v>
      </c>
      <c r="F291" s="361">
        <v>613349149.49000001</v>
      </c>
      <c r="G291" s="361">
        <v>820164668.26999998</v>
      </c>
      <c r="H291" s="361">
        <v>785109892.55000007</v>
      </c>
    </row>
    <row r="292" spans="3:8" x14ac:dyDescent="0.25">
      <c r="C292" s="388" t="s">
        <v>590</v>
      </c>
      <c r="D292" s="361">
        <v>418974599</v>
      </c>
      <c r="E292" s="361">
        <v>418974599</v>
      </c>
      <c r="F292" s="361">
        <v>295200</v>
      </c>
      <c r="G292" s="361">
        <v>295200</v>
      </c>
      <c r="H292" s="361">
        <v>22712654.719999999</v>
      </c>
    </row>
    <row r="293" spans="3:8" x14ac:dyDescent="0.25">
      <c r="C293" s="387" t="s">
        <v>732</v>
      </c>
      <c r="D293" s="357">
        <v>2403578297</v>
      </c>
      <c r="E293" s="357">
        <v>2403578297</v>
      </c>
      <c r="F293" s="357">
        <v>23590878.820000004</v>
      </c>
      <c r="G293" s="357">
        <v>83356757.359999999</v>
      </c>
      <c r="H293" s="357">
        <v>90149733.410000011</v>
      </c>
    </row>
    <row r="294" spans="3:8" x14ac:dyDescent="0.25">
      <c r="C294" s="388" t="s">
        <v>733</v>
      </c>
      <c r="D294" s="361">
        <v>0</v>
      </c>
      <c r="E294" s="361">
        <v>1850412</v>
      </c>
      <c r="F294" s="361">
        <v>0</v>
      </c>
      <c r="G294" s="361">
        <v>0</v>
      </c>
      <c r="H294" s="361">
        <v>1328872.3999999999</v>
      </c>
    </row>
    <row r="295" spans="3:8" x14ac:dyDescent="0.25">
      <c r="C295" s="388" t="s">
        <v>622</v>
      </c>
      <c r="D295" s="361">
        <v>2403578297</v>
      </c>
      <c r="E295" s="361">
        <v>2401727885</v>
      </c>
      <c r="F295" s="361">
        <v>23590878.820000004</v>
      </c>
      <c r="G295" s="361">
        <v>83356757.359999999</v>
      </c>
      <c r="H295" s="361">
        <v>88590861.010000005</v>
      </c>
    </row>
    <row r="296" spans="3:8" x14ac:dyDescent="0.25">
      <c r="C296" s="388" t="s">
        <v>644</v>
      </c>
      <c r="D296" s="361"/>
      <c r="E296" s="361">
        <v>0</v>
      </c>
      <c r="F296" s="361">
        <v>0</v>
      </c>
      <c r="G296" s="361">
        <v>0</v>
      </c>
      <c r="H296" s="361">
        <v>0</v>
      </c>
    </row>
    <row r="297" spans="3:8" x14ac:dyDescent="0.25">
      <c r="C297" s="388" t="s">
        <v>660</v>
      </c>
      <c r="D297" s="361"/>
      <c r="E297" s="361">
        <v>0</v>
      </c>
      <c r="F297" s="361">
        <v>0</v>
      </c>
      <c r="G297" s="361">
        <v>0</v>
      </c>
      <c r="H297" s="361">
        <v>230000</v>
      </c>
    </row>
    <row r="298" spans="3:8" x14ac:dyDescent="0.25">
      <c r="C298" s="387" t="s">
        <v>734</v>
      </c>
      <c r="D298" s="357">
        <v>177246110</v>
      </c>
      <c r="E298" s="357">
        <v>177246110</v>
      </c>
      <c r="F298" s="357">
        <v>2271458.2799999998</v>
      </c>
      <c r="G298" s="357">
        <v>11717974.6</v>
      </c>
      <c r="H298" s="357">
        <v>12211443.870000001</v>
      </c>
    </row>
    <row r="299" spans="3:8" x14ac:dyDescent="0.25">
      <c r="C299" s="388" t="s">
        <v>664</v>
      </c>
      <c r="D299" s="361">
        <v>174395110</v>
      </c>
      <c r="E299" s="361">
        <v>173095110</v>
      </c>
      <c r="F299" s="361">
        <v>2245118.5</v>
      </c>
      <c r="G299" s="361">
        <v>11321974.6</v>
      </c>
      <c r="H299" s="361">
        <v>11815443.870000001</v>
      </c>
    </row>
    <row r="300" spans="3:8" x14ac:dyDescent="0.25">
      <c r="C300" s="388" t="s">
        <v>735</v>
      </c>
      <c r="D300" s="361">
        <v>2551000</v>
      </c>
      <c r="E300" s="361">
        <v>3851000</v>
      </c>
      <c r="F300" s="361">
        <v>26339.78</v>
      </c>
      <c r="G300" s="361">
        <v>396000</v>
      </c>
      <c r="H300" s="361">
        <v>396000</v>
      </c>
    </row>
    <row r="301" spans="3:8" x14ac:dyDescent="0.25">
      <c r="C301" s="388" t="s">
        <v>687</v>
      </c>
      <c r="D301" s="361">
        <v>300000</v>
      </c>
      <c r="E301" s="361">
        <v>300000</v>
      </c>
      <c r="F301" s="361"/>
      <c r="G301" s="361"/>
      <c r="H301" s="361"/>
    </row>
    <row r="302" spans="3:8" x14ac:dyDescent="0.25">
      <c r="C302" s="387" t="s">
        <v>736</v>
      </c>
      <c r="D302" s="357">
        <v>53537459</v>
      </c>
      <c r="E302" s="357">
        <v>53537459</v>
      </c>
      <c r="F302" s="357">
        <v>1279550.71</v>
      </c>
      <c r="G302" s="357">
        <v>4811955.04</v>
      </c>
      <c r="H302" s="357">
        <v>3927899.84</v>
      </c>
    </row>
    <row r="303" spans="3:8" x14ac:dyDescent="0.25">
      <c r="C303" s="388" t="s">
        <v>737</v>
      </c>
      <c r="D303" s="361">
        <v>53537459</v>
      </c>
      <c r="E303" s="361">
        <v>53537459</v>
      </c>
      <c r="F303" s="361">
        <v>1279550.71</v>
      </c>
      <c r="G303" s="361">
        <v>4811955.04</v>
      </c>
      <c r="H303" s="361">
        <v>3927899.84</v>
      </c>
    </row>
    <row r="304" spans="3:8" x14ac:dyDescent="0.25">
      <c r="C304" s="387" t="s">
        <v>738</v>
      </c>
      <c r="D304" s="357">
        <v>44559988</v>
      </c>
      <c r="E304" s="357">
        <v>44559988</v>
      </c>
      <c r="F304" s="357">
        <v>1010173.9</v>
      </c>
      <c r="G304" s="357">
        <v>2878801.2199999997</v>
      </c>
      <c r="H304" s="357">
        <v>2176985.5699999998</v>
      </c>
    </row>
    <row r="305" spans="3:8" x14ac:dyDescent="0.25">
      <c r="C305" s="388" t="s">
        <v>739</v>
      </c>
      <c r="D305" s="361"/>
      <c r="E305" s="361">
        <v>0</v>
      </c>
      <c r="F305" s="361"/>
      <c r="G305" s="361"/>
      <c r="H305" s="361"/>
    </row>
    <row r="306" spans="3:8" x14ac:dyDescent="0.25">
      <c r="C306" s="388" t="s">
        <v>693</v>
      </c>
      <c r="D306" s="361">
        <v>44559988</v>
      </c>
      <c r="E306" s="361">
        <v>44559988</v>
      </c>
      <c r="F306" s="361">
        <v>1010173.9</v>
      </c>
      <c r="G306" s="361">
        <v>2878801.2199999997</v>
      </c>
      <c r="H306" s="361">
        <v>2176985.5699999998</v>
      </c>
    </row>
    <row r="307" spans="3:8" x14ac:dyDescent="0.25">
      <c r="C307" s="388" t="s">
        <v>713</v>
      </c>
      <c r="D307" s="361"/>
      <c r="E307" s="361">
        <v>0</v>
      </c>
      <c r="F307" s="361"/>
      <c r="G307" s="361"/>
      <c r="H307" s="361"/>
    </row>
    <row r="308" spans="3:8" x14ac:dyDescent="0.25">
      <c r="C308" s="385" t="s">
        <v>740</v>
      </c>
      <c r="D308" s="386">
        <v>21512650364</v>
      </c>
      <c r="E308" s="386">
        <v>21701959206.640003</v>
      </c>
      <c r="F308" s="386">
        <v>1176869887.1299999</v>
      </c>
      <c r="G308" s="386">
        <v>1461155279.27</v>
      </c>
      <c r="H308" s="386">
        <v>1517523045.78</v>
      </c>
    </row>
    <row r="309" spans="3:8" x14ac:dyDescent="0.25">
      <c r="C309" s="246" t="s">
        <v>741</v>
      </c>
      <c r="D309" s="361">
        <v>21512650364</v>
      </c>
      <c r="E309" s="361">
        <v>21701959206.640003</v>
      </c>
      <c r="F309" s="361">
        <v>1176869887.1299999</v>
      </c>
      <c r="G309" s="361">
        <v>1461155279.27</v>
      </c>
      <c r="H309" s="361">
        <v>1517523045.78</v>
      </c>
    </row>
    <row r="310" spans="3:8" x14ac:dyDescent="0.25">
      <c r="C310" s="387" t="s">
        <v>742</v>
      </c>
      <c r="D310" s="357">
        <v>16436801660</v>
      </c>
      <c r="E310" s="357">
        <v>16695185285.200001</v>
      </c>
      <c r="F310" s="357">
        <v>1047377619.3599999</v>
      </c>
      <c r="G310" s="357">
        <v>1148716931.71</v>
      </c>
      <c r="H310" s="357">
        <v>1221779325.76</v>
      </c>
    </row>
    <row r="311" spans="3:8" x14ac:dyDescent="0.25">
      <c r="C311" s="388" t="s">
        <v>597</v>
      </c>
      <c r="D311" s="361">
        <v>3489076268</v>
      </c>
      <c r="E311" s="361">
        <v>3732435893.1999998</v>
      </c>
      <c r="F311" s="361">
        <v>30879564.150000002</v>
      </c>
      <c r="G311" s="361">
        <v>132218876.50000001</v>
      </c>
      <c r="H311" s="361">
        <v>206819731.54999998</v>
      </c>
    </row>
    <row r="312" spans="3:8" x14ac:dyDescent="0.25">
      <c r="C312" s="388" t="s">
        <v>623</v>
      </c>
      <c r="D312" s="361"/>
      <c r="E312" s="361">
        <v>0</v>
      </c>
      <c r="F312" s="361">
        <v>0</v>
      </c>
      <c r="G312" s="361">
        <v>0</v>
      </c>
      <c r="H312" s="361">
        <v>0</v>
      </c>
    </row>
    <row r="313" spans="3:8" x14ac:dyDescent="0.25">
      <c r="C313" s="388" t="s">
        <v>743</v>
      </c>
      <c r="D313" s="361">
        <v>2874479</v>
      </c>
      <c r="E313" s="361">
        <v>2874479</v>
      </c>
      <c r="F313" s="361"/>
      <c r="G313" s="361"/>
      <c r="H313" s="361"/>
    </row>
    <row r="314" spans="3:8" x14ac:dyDescent="0.25">
      <c r="C314" s="388" t="s">
        <v>590</v>
      </c>
      <c r="D314" s="361">
        <v>300000000</v>
      </c>
      <c r="E314" s="361">
        <v>315024000</v>
      </c>
      <c r="F314" s="361"/>
      <c r="G314" s="361"/>
      <c r="H314" s="361"/>
    </row>
    <row r="315" spans="3:8" x14ac:dyDescent="0.25">
      <c r="C315" s="388" t="s">
        <v>599</v>
      </c>
      <c r="D315" s="361">
        <v>12644850913</v>
      </c>
      <c r="E315" s="361">
        <v>12644850913</v>
      </c>
      <c r="F315" s="361">
        <v>1016498055.2099999</v>
      </c>
      <c r="G315" s="361">
        <v>1016498055.2099999</v>
      </c>
      <c r="H315" s="361">
        <v>1014959594.2099999</v>
      </c>
    </row>
    <row r="316" spans="3:8" x14ac:dyDescent="0.25">
      <c r="C316" s="387" t="s">
        <v>744</v>
      </c>
      <c r="D316" s="357">
        <v>324030081</v>
      </c>
      <c r="E316" s="357">
        <v>330793787.47000003</v>
      </c>
      <c r="F316" s="357">
        <v>26202515.84</v>
      </c>
      <c r="G316" s="357">
        <v>22550726.710000001</v>
      </c>
      <c r="H316" s="357">
        <v>20256870.590000004</v>
      </c>
    </row>
    <row r="317" spans="3:8" x14ac:dyDescent="0.25">
      <c r="C317" s="388" t="s">
        <v>622</v>
      </c>
      <c r="D317" s="361">
        <v>324030081</v>
      </c>
      <c r="E317" s="361">
        <v>330793787.47000003</v>
      </c>
      <c r="F317" s="361">
        <v>26202515.84</v>
      </c>
      <c r="G317" s="361">
        <v>22550726.710000001</v>
      </c>
      <c r="H317" s="361">
        <v>20256870.590000004</v>
      </c>
    </row>
    <row r="318" spans="3:8" x14ac:dyDescent="0.25">
      <c r="C318" s="388" t="s">
        <v>644</v>
      </c>
      <c r="D318" s="361"/>
      <c r="E318" s="361">
        <v>0</v>
      </c>
      <c r="F318" s="361"/>
      <c r="G318" s="361"/>
      <c r="H318" s="361"/>
    </row>
    <row r="319" spans="3:8" x14ac:dyDescent="0.25">
      <c r="C319" s="387" t="s">
        <v>745</v>
      </c>
      <c r="D319" s="357">
        <v>1128343962</v>
      </c>
      <c r="E319" s="357">
        <v>1183342269.27</v>
      </c>
      <c r="F319" s="357">
        <v>61194200.729999997</v>
      </c>
      <c r="G319" s="357">
        <v>65604980.849999994</v>
      </c>
      <c r="H319" s="357">
        <v>59023153.460000008</v>
      </c>
    </row>
    <row r="320" spans="3:8" x14ac:dyDescent="0.25">
      <c r="C320" s="388" t="s">
        <v>746</v>
      </c>
      <c r="D320" s="361">
        <v>5000000</v>
      </c>
      <c r="E320" s="361">
        <v>80310599.359999999</v>
      </c>
      <c r="F320" s="361">
        <v>0</v>
      </c>
      <c r="G320" s="361">
        <v>0</v>
      </c>
      <c r="H320" s="361">
        <v>0</v>
      </c>
    </row>
    <row r="321" spans="3:8" x14ac:dyDescent="0.25">
      <c r="C321" s="388" t="s">
        <v>627</v>
      </c>
      <c r="D321" s="361">
        <v>1123343962</v>
      </c>
      <c r="E321" s="361">
        <v>1103031669.9100001</v>
      </c>
      <c r="F321" s="361">
        <v>61194200.729999997</v>
      </c>
      <c r="G321" s="361">
        <v>65604980.849999994</v>
      </c>
      <c r="H321" s="361">
        <v>59023153.460000008</v>
      </c>
    </row>
    <row r="322" spans="3:8" x14ac:dyDescent="0.25">
      <c r="C322" s="387" t="s">
        <v>747</v>
      </c>
      <c r="D322" s="357">
        <v>589452322</v>
      </c>
      <c r="E322" s="357">
        <v>603956126.22000003</v>
      </c>
      <c r="F322" s="357">
        <v>12956998.410000002</v>
      </c>
      <c r="G322" s="357">
        <v>37522195.729999997</v>
      </c>
      <c r="H322" s="357">
        <v>34124287.949999996</v>
      </c>
    </row>
    <row r="323" spans="3:8" x14ac:dyDescent="0.25">
      <c r="C323" s="388" t="s">
        <v>625</v>
      </c>
      <c r="D323" s="361">
        <v>581837040</v>
      </c>
      <c r="E323" s="361">
        <v>590282660.75</v>
      </c>
      <c r="F323" s="361">
        <v>12704138.410000002</v>
      </c>
      <c r="G323" s="361">
        <v>37269335.729999997</v>
      </c>
      <c r="H323" s="361">
        <v>33916927.949999996</v>
      </c>
    </row>
    <row r="324" spans="3:8" x14ac:dyDescent="0.25">
      <c r="C324" s="388" t="s">
        <v>653</v>
      </c>
      <c r="D324" s="361">
        <v>7615282</v>
      </c>
      <c r="E324" s="361">
        <v>12423304.49</v>
      </c>
      <c r="F324" s="361"/>
      <c r="G324" s="361"/>
      <c r="H324" s="361"/>
    </row>
    <row r="325" spans="3:8" x14ac:dyDescent="0.25">
      <c r="C325" s="388" t="s">
        <v>748</v>
      </c>
      <c r="D325" s="361"/>
      <c r="E325" s="361">
        <v>1250160.98</v>
      </c>
      <c r="F325" s="361">
        <v>252860</v>
      </c>
      <c r="G325" s="361">
        <v>252860</v>
      </c>
      <c r="H325" s="361">
        <v>207360</v>
      </c>
    </row>
    <row r="326" spans="3:8" x14ac:dyDescent="0.25">
      <c r="C326" s="387" t="s">
        <v>749</v>
      </c>
      <c r="D326" s="357">
        <v>130919037</v>
      </c>
      <c r="E326" s="357">
        <v>158407559.10000002</v>
      </c>
      <c r="F326" s="357">
        <v>547006.03</v>
      </c>
      <c r="G326" s="357">
        <v>7063567.0500000007</v>
      </c>
      <c r="H326" s="357">
        <v>6922443.7800000003</v>
      </c>
    </row>
    <row r="327" spans="3:8" x14ac:dyDescent="0.25">
      <c r="C327" s="388" t="s">
        <v>606</v>
      </c>
      <c r="D327" s="361">
        <v>130919037</v>
      </c>
      <c r="E327" s="361">
        <v>158407559.10000002</v>
      </c>
      <c r="F327" s="361">
        <v>547006.03</v>
      </c>
      <c r="G327" s="361">
        <v>7063567.0500000007</v>
      </c>
      <c r="H327" s="361">
        <v>6922443.7800000003</v>
      </c>
    </row>
    <row r="328" spans="3:8" x14ac:dyDescent="0.25">
      <c r="C328" s="387" t="s">
        <v>750</v>
      </c>
      <c r="D328" s="357">
        <v>293816878</v>
      </c>
      <c r="E328" s="357">
        <v>30214756.230000012</v>
      </c>
      <c r="F328" s="357">
        <v>0</v>
      </c>
      <c r="G328" s="357">
        <v>0</v>
      </c>
      <c r="H328" s="357">
        <v>0</v>
      </c>
    </row>
    <row r="329" spans="3:8" x14ac:dyDescent="0.25">
      <c r="C329" s="388" t="s">
        <v>623</v>
      </c>
      <c r="D329" s="361">
        <v>290816878</v>
      </c>
      <c r="E329" s="361">
        <v>30214756.230000012</v>
      </c>
      <c r="F329" s="361">
        <v>0</v>
      </c>
      <c r="G329" s="361">
        <v>0</v>
      </c>
      <c r="H329" s="361">
        <v>0</v>
      </c>
    </row>
    <row r="330" spans="3:8" x14ac:dyDescent="0.25">
      <c r="C330" s="388" t="s">
        <v>649</v>
      </c>
      <c r="D330" s="361">
        <v>3000000</v>
      </c>
      <c r="E330" s="361">
        <v>0</v>
      </c>
      <c r="F330" s="361"/>
      <c r="G330" s="361"/>
      <c r="H330" s="361"/>
    </row>
    <row r="331" spans="3:8" x14ac:dyDescent="0.25">
      <c r="C331" s="387" t="s">
        <v>751</v>
      </c>
      <c r="D331" s="357">
        <v>491553431</v>
      </c>
      <c r="E331" s="357">
        <v>496655820</v>
      </c>
      <c r="F331" s="357">
        <v>13439579.74</v>
      </c>
      <c r="G331" s="357">
        <v>52519675.530000001</v>
      </c>
      <c r="H331" s="357">
        <v>48155147.230000004</v>
      </c>
    </row>
    <row r="332" spans="3:8" x14ac:dyDescent="0.25">
      <c r="C332" s="388" t="s">
        <v>639</v>
      </c>
      <c r="D332" s="361">
        <v>220000</v>
      </c>
      <c r="E332" s="361">
        <v>220000</v>
      </c>
      <c r="F332" s="361"/>
      <c r="G332" s="361"/>
      <c r="H332" s="361"/>
    </row>
    <row r="333" spans="3:8" x14ac:dyDescent="0.25">
      <c r="C333" s="388" t="s">
        <v>693</v>
      </c>
      <c r="D333" s="361"/>
      <c r="E333" s="361">
        <v>-100000</v>
      </c>
      <c r="F333" s="361"/>
      <c r="G333" s="361"/>
      <c r="H333" s="361"/>
    </row>
    <row r="334" spans="3:8" x14ac:dyDescent="0.25">
      <c r="C334" s="388" t="s">
        <v>589</v>
      </c>
      <c r="D334" s="361">
        <v>491333431</v>
      </c>
      <c r="E334" s="361">
        <v>496535820</v>
      </c>
      <c r="F334" s="361">
        <v>13439579.74</v>
      </c>
      <c r="G334" s="361">
        <v>52519675.530000001</v>
      </c>
      <c r="H334" s="361">
        <v>48155147.230000004</v>
      </c>
    </row>
    <row r="335" spans="3:8" x14ac:dyDescent="0.25">
      <c r="C335" s="387" t="s">
        <v>752</v>
      </c>
      <c r="D335" s="357">
        <v>567996445</v>
      </c>
      <c r="E335" s="357">
        <v>567996445</v>
      </c>
      <c r="F335" s="357">
        <v>6984582.5000000009</v>
      </c>
      <c r="G335" s="357">
        <v>35196341.529999994</v>
      </c>
      <c r="H335" s="357">
        <v>34146471.68</v>
      </c>
    </row>
    <row r="336" spans="3:8" x14ac:dyDescent="0.25">
      <c r="C336" s="388" t="s">
        <v>753</v>
      </c>
      <c r="D336" s="361">
        <v>567996445</v>
      </c>
      <c r="E336" s="361">
        <v>567996445</v>
      </c>
      <c r="F336" s="361">
        <v>6984582.5000000009</v>
      </c>
      <c r="G336" s="361">
        <v>35196341.529999994</v>
      </c>
      <c r="H336" s="361">
        <v>34146471.68</v>
      </c>
    </row>
    <row r="337" spans="3:8" x14ac:dyDescent="0.25">
      <c r="C337" s="387" t="s">
        <v>754</v>
      </c>
      <c r="D337" s="357">
        <v>746380474</v>
      </c>
      <c r="E337" s="357">
        <v>811540506.70000005</v>
      </c>
      <c r="F337" s="357">
        <v>4753594.3600000003</v>
      </c>
      <c r="G337" s="357">
        <v>44905778.289999992</v>
      </c>
      <c r="H337" s="357">
        <v>43222463.239999987</v>
      </c>
    </row>
    <row r="338" spans="3:8" x14ac:dyDescent="0.25">
      <c r="C338" s="388" t="s">
        <v>755</v>
      </c>
      <c r="D338" s="361">
        <v>746380474</v>
      </c>
      <c r="E338" s="361">
        <v>811540506.70000005</v>
      </c>
      <c r="F338" s="361">
        <v>4753594.3600000003</v>
      </c>
      <c r="G338" s="361">
        <v>44905778.289999992</v>
      </c>
      <c r="H338" s="361">
        <v>43222463.239999987</v>
      </c>
    </row>
    <row r="339" spans="3:8" x14ac:dyDescent="0.25">
      <c r="C339" s="387" t="s">
        <v>756</v>
      </c>
      <c r="D339" s="357">
        <v>161903995</v>
      </c>
      <c r="E339" s="357">
        <v>160611551.62</v>
      </c>
      <c r="F339" s="357">
        <v>1898851.6600000001</v>
      </c>
      <c r="G339" s="357">
        <v>5235054.3899999997</v>
      </c>
      <c r="H339" s="357">
        <v>6066695.79</v>
      </c>
    </row>
    <row r="340" spans="3:8" x14ac:dyDescent="0.25">
      <c r="C340" s="388" t="s">
        <v>608</v>
      </c>
      <c r="D340" s="361">
        <v>161903995</v>
      </c>
      <c r="E340" s="361">
        <v>160611551.62</v>
      </c>
      <c r="F340" s="361">
        <v>1898851.6600000001</v>
      </c>
      <c r="G340" s="361">
        <v>5235054.3899999997</v>
      </c>
      <c r="H340" s="361">
        <v>6066695.79</v>
      </c>
    </row>
    <row r="341" spans="3:8" x14ac:dyDescent="0.25">
      <c r="C341" s="387" t="s">
        <v>757</v>
      </c>
      <c r="D341" s="357">
        <v>641452079</v>
      </c>
      <c r="E341" s="357">
        <v>663255099.83000004</v>
      </c>
      <c r="F341" s="357">
        <v>1514938.5</v>
      </c>
      <c r="G341" s="357">
        <v>41840027.480000004</v>
      </c>
      <c r="H341" s="357">
        <v>43826186.299999997</v>
      </c>
    </row>
    <row r="342" spans="3:8" x14ac:dyDescent="0.25">
      <c r="C342" s="388" t="s">
        <v>758</v>
      </c>
      <c r="D342" s="361">
        <v>641452079</v>
      </c>
      <c r="E342" s="361">
        <v>663255099.83000004</v>
      </c>
      <c r="F342" s="361">
        <v>1514938.5</v>
      </c>
      <c r="G342" s="361">
        <v>41840027.480000004</v>
      </c>
      <c r="H342" s="361">
        <v>43826186.299999997</v>
      </c>
    </row>
    <row r="343" spans="3:8" x14ac:dyDescent="0.25">
      <c r="C343" s="385" t="s">
        <v>759</v>
      </c>
      <c r="D343" s="386">
        <v>309832150000</v>
      </c>
      <c r="E343" s="386">
        <v>309962231248.81006</v>
      </c>
      <c r="F343" s="386">
        <v>17743424843.139996</v>
      </c>
      <c r="G343" s="386">
        <v>27994561474.099998</v>
      </c>
      <c r="H343" s="386">
        <v>25253308185.440002</v>
      </c>
    </row>
    <row r="344" spans="3:8" x14ac:dyDescent="0.25">
      <c r="C344" s="246" t="s">
        <v>760</v>
      </c>
      <c r="D344" s="361">
        <v>309832150000</v>
      </c>
      <c r="E344" s="361">
        <v>309962231248.81006</v>
      </c>
      <c r="F344" s="361">
        <v>17743424843.139996</v>
      </c>
      <c r="G344" s="361">
        <v>27994561474.099998</v>
      </c>
      <c r="H344" s="361">
        <v>25253308185.440002</v>
      </c>
    </row>
    <row r="345" spans="3:8" x14ac:dyDescent="0.25">
      <c r="C345" s="387" t="s">
        <v>761</v>
      </c>
      <c r="D345" s="357">
        <v>226897923221</v>
      </c>
      <c r="E345" s="357">
        <v>221153599862.10004</v>
      </c>
      <c r="F345" s="357">
        <v>11197922986.159996</v>
      </c>
      <c r="G345" s="357">
        <v>19020043273.209995</v>
      </c>
      <c r="H345" s="357">
        <v>19649130144.139999</v>
      </c>
    </row>
    <row r="346" spans="3:8" x14ac:dyDescent="0.25">
      <c r="C346" s="388" t="s">
        <v>597</v>
      </c>
      <c r="D346" s="361">
        <v>26677657543</v>
      </c>
      <c r="E346" s="361">
        <v>21934482952.360008</v>
      </c>
      <c r="F346" s="361">
        <v>1570607381.8</v>
      </c>
      <c r="G346" s="361">
        <v>1291959728.5599999</v>
      </c>
      <c r="H346" s="361">
        <v>1625216443.3499999</v>
      </c>
    </row>
    <row r="347" spans="3:8" x14ac:dyDescent="0.25">
      <c r="C347" s="388" t="s">
        <v>762</v>
      </c>
      <c r="D347" s="361">
        <v>2000000000</v>
      </c>
      <c r="E347" s="361">
        <v>4082811073.4499998</v>
      </c>
      <c r="F347" s="361">
        <v>277672365.71999997</v>
      </c>
      <c r="G347" s="361">
        <v>97969139.890000001</v>
      </c>
      <c r="H347" s="361">
        <v>158953385.25</v>
      </c>
    </row>
    <row r="348" spans="3:8" x14ac:dyDescent="0.25">
      <c r="C348" s="388" t="s">
        <v>639</v>
      </c>
      <c r="D348" s="361">
        <v>8000000</v>
      </c>
      <c r="E348" s="361">
        <v>16190000</v>
      </c>
      <c r="F348" s="361"/>
      <c r="G348" s="361"/>
      <c r="H348" s="361"/>
    </row>
    <row r="349" spans="3:8" x14ac:dyDescent="0.25">
      <c r="C349" s="388" t="s">
        <v>725</v>
      </c>
      <c r="D349" s="361"/>
      <c r="E349" s="361">
        <v>-3645619.6</v>
      </c>
      <c r="F349" s="361">
        <v>0</v>
      </c>
      <c r="G349" s="361">
        <v>0</v>
      </c>
      <c r="H349" s="361">
        <v>0</v>
      </c>
    </row>
    <row r="350" spans="3:8" x14ac:dyDescent="0.25">
      <c r="C350" s="388" t="s">
        <v>693</v>
      </c>
      <c r="D350" s="361">
        <v>2400000</v>
      </c>
      <c r="E350" s="361">
        <v>7932056</v>
      </c>
      <c r="F350" s="361"/>
      <c r="G350" s="361"/>
      <c r="H350" s="361"/>
    </row>
    <row r="351" spans="3:8" x14ac:dyDescent="0.25">
      <c r="C351" s="388" t="s">
        <v>598</v>
      </c>
      <c r="D351" s="361"/>
      <c r="E351" s="361">
        <v>2635468</v>
      </c>
      <c r="F351" s="361">
        <v>0</v>
      </c>
      <c r="G351" s="361">
        <v>0</v>
      </c>
      <c r="H351" s="361">
        <v>671061.6</v>
      </c>
    </row>
    <row r="352" spans="3:8" x14ac:dyDescent="0.25">
      <c r="C352" s="388" t="s">
        <v>589</v>
      </c>
      <c r="D352" s="361">
        <v>21320396426</v>
      </c>
      <c r="E352" s="361">
        <v>17157423085.629993</v>
      </c>
      <c r="F352" s="361">
        <v>106470754.00999999</v>
      </c>
      <c r="G352" s="361">
        <v>1246119428.0699999</v>
      </c>
      <c r="H352" s="361">
        <v>1190981929.6099999</v>
      </c>
    </row>
    <row r="353" spans="3:8" x14ac:dyDescent="0.25">
      <c r="C353" s="388" t="s">
        <v>763</v>
      </c>
      <c r="D353" s="361">
        <v>1369981938</v>
      </c>
      <c r="E353" s="361">
        <v>1246574333.1800001</v>
      </c>
      <c r="F353" s="361">
        <v>93244034.229999989</v>
      </c>
      <c r="G353" s="361">
        <v>93244034.229999989</v>
      </c>
      <c r="H353" s="361">
        <v>80454494.489999995</v>
      </c>
    </row>
    <row r="354" spans="3:8" x14ac:dyDescent="0.25">
      <c r="C354" s="388" t="s">
        <v>746</v>
      </c>
      <c r="D354" s="361">
        <v>0</v>
      </c>
      <c r="E354" s="361">
        <v>32659000</v>
      </c>
      <c r="F354" s="361">
        <v>5493352.0499999998</v>
      </c>
      <c r="G354" s="361">
        <v>0</v>
      </c>
      <c r="H354" s="361">
        <v>11912176</v>
      </c>
    </row>
    <row r="355" spans="3:8" x14ac:dyDescent="0.25">
      <c r="C355" s="388" t="s">
        <v>627</v>
      </c>
      <c r="D355" s="361">
        <v>102050922346</v>
      </c>
      <c r="E355" s="361">
        <v>103124792896.98001</v>
      </c>
      <c r="F355" s="361">
        <v>2008105352.1299999</v>
      </c>
      <c r="G355" s="361">
        <v>9055766872.75</v>
      </c>
      <c r="H355" s="361">
        <v>9018338555.4699993</v>
      </c>
    </row>
    <row r="356" spans="3:8" x14ac:dyDescent="0.25">
      <c r="C356" s="388" t="s">
        <v>764</v>
      </c>
      <c r="D356" s="361">
        <v>3962429650</v>
      </c>
      <c r="E356" s="361">
        <v>3771300851.1700001</v>
      </c>
      <c r="F356" s="361">
        <v>706248912.99000001</v>
      </c>
      <c r="G356" s="361">
        <v>616858281.54999995</v>
      </c>
      <c r="H356" s="361">
        <v>712111145.02999997</v>
      </c>
    </row>
    <row r="357" spans="3:8" x14ac:dyDescent="0.25">
      <c r="C357" s="388" t="s">
        <v>625</v>
      </c>
      <c r="D357" s="361">
        <v>41112745596</v>
      </c>
      <c r="E357" s="361">
        <v>42027376569.62001</v>
      </c>
      <c r="F357" s="361">
        <v>3150963574.1499991</v>
      </c>
      <c r="G357" s="361">
        <v>3515666637.579999</v>
      </c>
      <c r="H357" s="361">
        <v>3510237799.3700004</v>
      </c>
    </row>
    <row r="358" spans="3:8" x14ac:dyDescent="0.25">
      <c r="C358" s="388" t="s">
        <v>653</v>
      </c>
      <c r="D358" s="361">
        <v>8475000</v>
      </c>
      <c r="E358" s="361">
        <v>6475000</v>
      </c>
      <c r="F358" s="361"/>
      <c r="G358" s="361"/>
      <c r="H358" s="361"/>
    </row>
    <row r="359" spans="3:8" x14ac:dyDescent="0.25">
      <c r="C359" s="388" t="s">
        <v>748</v>
      </c>
      <c r="D359" s="361"/>
      <c r="E359" s="361">
        <v>-6000000</v>
      </c>
      <c r="F359" s="361"/>
      <c r="G359" s="361"/>
      <c r="H359" s="361"/>
    </row>
    <row r="360" spans="3:8" x14ac:dyDescent="0.25">
      <c r="C360" s="388" t="s">
        <v>765</v>
      </c>
      <c r="D360" s="361">
        <v>3616221875</v>
      </c>
      <c r="E360" s="361">
        <v>3868412802</v>
      </c>
      <c r="F360" s="361">
        <v>355818255.94999999</v>
      </c>
      <c r="G360" s="361">
        <v>349177067.97999996</v>
      </c>
      <c r="H360" s="361">
        <v>627163040.51999998</v>
      </c>
    </row>
    <row r="361" spans="3:8" x14ac:dyDescent="0.25">
      <c r="C361" s="388" t="s">
        <v>633</v>
      </c>
      <c r="D361" s="361">
        <v>35000000</v>
      </c>
      <c r="E361" s="361">
        <v>35000000</v>
      </c>
      <c r="F361" s="361"/>
      <c r="G361" s="361"/>
      <c r="H361" s="361"/>
    </row>
    <row r="362" spans="3:8" x14ac:dyDescent="0.25">
      <c r="C362" s="388" t="s">
        <v>606</v>
      </c>
      <c r="D362" s="361">
        <v>4530526110</v>
      </c>
      <c r="E362" s="361">
        <v>3827387026.8400002</v>
      </c>
      <c r="F362" s="361">
        <v>503658817.33999997</v>
      </c>
      <c r="G362" s="361">
        <v>197314167.08000001</v>
      </c>
      <c r="H362" s="361">
        <v>197815678.96000001</v>
      </c>
    </row>
    <row r="363" spans="3:8" x14ac:dyDescent="0.25">
      <c r="C363" s="388" t="s">
        <v>657</v>
      </c>
      <c r="D363" s="361">
        <v>3000000</v>
      </c>
      <c r="E363" s="361">
        <v>3000000</v>
      </c>
      <c r="F363" s="361"/>
      <c r="G363" s="361"/>
      <c r="H363" s="361"/>
    </row>
    <row r="364" spans="3:8" x14ac:dyDescent="0.25">
      <c r="C364" s="388" t="s">
        <v>766</v>
      </c>
      <c r="D364" s="361">
        <v>289925000</v>
      </c>
      <c r="E364" s="361">
        <v>283406264</v>
      </c>
      <c r="F364" s="361">
        <v>50080318.030000001</v>
      </c>
      <c r="G364" s="361">
        <v>39196836.410000004</v>
      </c>
      <c r="H364" s="361">
        <v>38498933.410000004</v>
      </c>
    </row>
    <row r="365" spans="3:8" x14ac:dyDescent="0.25">
      <c r="C365" s="388" t="s">
        <v>767</v>
      </c>
      <c r="D365" s="361">
        <v>604406</v>
      </c>
      <c r="E365" s="361">
        <v>604406</v>
      </c>
      <c r="F365" s="361"/>
      <c r="G365" s="361"/>
      <c r="H365" s="361"/>
    </row>
    <row r="366" spans="3:8" x14ac:dyDescent="0.25">
      <c r="C366" s="388" t="s">
        <v>753</v>
      </c>
      <c r="D366" s="361">
        <v>101181882</v>
      </c>
      <c r="E366" s="361">
        <v>67036282</v>
      </c>
      <c r="F366" s="361">
        <v>-3511250</v>
      </c>
      <c r="G366" s="361">
        <v>0</v>
      </c>
      <c r="H366" s="361">
        <v>0</v>
      </c>
    </row>
    <row r="367" spans="3:8" x14ac:dyDescent="0.25">
      <c r="C367" s="388" t="s">
        <v>608</v>
      </c>
      <c r="D367" s="361">
        <v>780926101</v>
      </c>
      <c r="E367" s="361">
        <v>264726934.21000001</v>
      </c>
      <c r="F367" s="361">
        <v>3003219.01</v>
      </c>
      <c r="G367" s="361">
        <v>3642523.7199999997</v>
      </c>
      <c r="H367" s="361">
        <v>3444283.7199999997</v>
      </c>
    </row>
    <row r="368" spans="3:8" x14ac:dyDescent="0.25">
      <c r="C368" s="388" t="s">
        <v>646</v>
      </c>
      <c r="D368" s="361"/>
      <c r="E368" s="361">
        <v>2000000</v>
      </c>
      <c r="F368" s="361"/>
      <c r="G368" s="361"/>
      <c r="H368" s="361"/>
    </row>
    <row r="369" spans="3:8" x14ac:dyDescent="0.25">
      <c r="C369" s="388" t="s">
        <v>768</v>
      </c>
      <c r="D369" s="361">
        <v>1350000</v>
      </c>
      <c r="E369" s="361">
        <v>6068200</v>
      </c>
      <c r="F369" s="361">
        <v>0</v>
      </c>
      <c r="G369" s="361">
        <v>0</v>
      </c>
      <c r="H369" s="361">
        <v>24090000</v>
      </c>
    </row>
    <row r="370" spans="3:8" x14ac:dyDescent="0.25">
      <c r="C370" s="388" t="s">
        <v>651</v>
      </c>
      <c r="D370" s="361">
        <v>1079623891</v>
      </c>
      <c r="E370" s="361">
        <v>1159719104.8900001</v>
      </c>
      <c r="F370" s="361">
        <v>-3120178.95</v>
      </c>
      <c r="G370" s="361">
        <v>72811580.179999992</v>
      </c>
      <c r="H370" s="361">
        <v>72095127.319999993</v>
      </c>
    </row>
    <row r="371" spans="3:8" x14ac:dyDescent="0.25">
      <c r="C371" s="388" t="s">
        <v>769</v>
      </c>
      <c r="D371" s="361">
        <v>50000000</v>
      </c>
      <c r="E371" s="361">
        <v>51790000</v>
      </c>
      <c r="F371" s="361">
        <v>3103782.41</v>
      </c>
      <c r="G371" s="361">
        <v>3103782.41</v>
      </c>
      <c r="H371" s="361">
        <v>110220</v>
      </c>
    </row>
    <row r="372" spans="3:8" x14ac:dyDescent="0.25">
      <c r="C372" s="388" t="s">
        <v>610</v>
      </c>
      <c r="D372" s="361">
        <v>1900007840</v>
      </c>
      <c r="E372" s="361">
        <v>1972087917.7500005</v>
      </c>
      <c r="F372" s="361">
        <v>20804401.09</v>
      </c>
      <c r="G372" s="361">
        <v>104473624.90000001</v>
      </c>
      <c r="H372" s="361">
        <v>122612249.37</v>
      </c>
    </row>
    <row r="373" spans="3:8" x14ac:dyDescent="0.25">
      <c r="C373" s="388" t="s">
        <v>770</v>
      </c>
      <c r="D373" s="361">
        <v>659572949</v>
      </c>
      <c r="E373" s="361">
        <v>872228365.08000004</v>
      </c>
      <c r="F373" s="361">
        <v>72519762.390000001</v>
      </c>
      <c r="G373" s="361">
        <v>37584993.43</v>
      </c>
      <c r="H373" s="361">
        <v>71193814.429999992</v>
      </c>
    </row>
    <row r="374" spans="3:8" x14ac:dyDescent="0.25">
      <c r="C374" s="388" t="s">
        <v>771</v>
      </c>
      <c r="D374" s="361">
        <v>275000000</v>
      </c>
      <c r="E374" s="361">
        <v>280520065</v>
      </c>
      <c r="F374" s="361">
        <v>48400000</v>
      </c>
      <c r="G374" s="361">
        <v>48400000</v>
      </c>
      <c r="H374" s="361">
        <v>0</v>
      </c>
    </row>
    <row r="375" spans="3:8" x14ac:dyDescent="0.25">
      <c r="C375" s="388" t="s">
        <v>604</v>
      </c>
      <c r="D375" s="361">
        <v>1098467918</v>
      </c>
      <c r="E375" s="361">
        <v>327792943.00999999</v>
      </c>
      <c r="F375" s="361">
        <v>1035450</v>
      </c>
      <c r="G375" s="361">
        <v>0</v>
      </c>
      <c r="H375" s="361">
        <v>0</v>
      </c>
    </row>
    <row r="376" spans="3:8" x14ac:dyDescent="0.25">
      <c r="C376" s="388" t="s">
        <v>772</v>
      </c>
      <c r="D376" s="361">
        <v>172373669</v>
      </c>
      <c r="E376" s="361">
        <v>205767418.99000001</v>
      </c>
      <c r="F376" s="361">
        <v>-4000000</v>
      </c>
      <c r="G376" s="361">
        <v>9217892.6600000001</v>
      </c>
      <c r="H376" s="361">
        <v>27637004.899999999</v>
      </c>
    </row>
    <row r="377" spans="3:8" x14ac:dyDescent="0.25">
      <c r="C377" s="388" t="s">
        <v>590</v>
      </c>
      <c r="D377" s="361">
        <v>3020857665</v>
      </c>
      <c r="E377" s="361">
        <v>3183205304</v>
      </c>
      <c r="F377" s="361">
        <v>170581660.09</v>
      </c>
      <c r="G377" s="361">
        <v>176793660.09</v>
      </c>
      <c r="H377" s="361">
        <v>108921941.29000001</v>
      </c>
    </row>
    <row r="378" spans="3:8" x14ac:dyDescent="0.25">
      <c r="C378" s="388" t="s">
        <v>599</v>
      </c>
      <c r="D378" s="361">
        <v>10770275416</v>
      </c>
      <c r="E378" s="361">
        <v>11341839161.540001</v>
      </c>
      <c r="F378" s="361">
        <v>2060743021.72</v>
      </c>
      <c r="G378" s="361">
        <v>2060743021.72</v>
      </c>
      <c r="H378" s="361">
        <v>2046670860.05</v>
      </c>
    </row>
    <row r="379" spans="3:8" x14ac:dyDescent="0.25">
      <c r="C379" s="387" t="s">
        <v>773</v>
      </c>
      <c r="D379" s="357">
        <v>3471721073</v>
      </c>
      <c r="E379" s="357">
        <v>1872317208.6700001</v>
      </c>
      <c r="F379" s="357">
        <v>1317383.78</v>
      </c>
      <c r="G379" s="357">
        <v>1349050.44</v>
      </c>
      <c r="H379" s="357">
        <v>0</v>
      </c>
    </row>
    <row r="380" spans="3:8" x14ac:dyDescent="0.25">
      <c r="C380" s="388" t="s">
        <v>758</v>
      </c>
      <c r="D380" s="361">
        <v>414285000</v>
      </c>
      <c r="E380" s="361">
        <v>-4890745.5400000215</v>
      </c>
      <c r="F380" s="361">
        <v>1317383.78</v>
      </c>
      <c r="G380" s="361">
        <v>1349050.44</v>
      </c>
      <c r="H380" s="361">
        <v>0</v>
      </c>
    </row>
    <row r="381" spans="3:8" x14ac:dyDescent="0.25">
      <c r="C381" s="388" t="s">
        <v>774</v>
      </c>
      <c r="D381" s="361">
        <v>3057436073</v>
      </c>
      <c r="E381" s="361">
        <v>1877207954.21</v>
      </c>
      <c r="F381" s="361"/>
      <c r="G381" s="361"/>
      <c r="H381" s="361"/>
    </row>
    <row r="382" spans="3:8" x14ac:dyDescent="0.25">
      <c r="C382" s="387" t="s">
        <v>775</v>
      </c>
      <c r="D382" s="357">
        <v>830569217</v>
      </c>
      <c r="E382" s="357">
        <v>1750800680.6600001</v>
      </c>
      <c r="F382" s="357">
        <v>432820873.06</v>
      </c>
      <c r="G382" s="357">
        <v>104791223.43000001</v>
      </c>
      <c r="H382" s="357">
        <v>116413347.04000001</v>
      </c>
    </row>
    <row r="383" spans="3:8" x14ac:dyDescent="0.25">
      <c r="C383" s="388" t="s">
        <v>598</v>
      </c>
      <c r="D383" s="361"/>
      <c r="E383" s="361">
        <v>0</v>
      </c>
      <c r="F383" s="361"/>
      <c r="G383" s="361"/>
      <c r="H383" s="361"/>
    </row>
    <row r="384" spans="3:8" x14ac:dyDescent="0.25">
      <c r="C384" s="388" t="s">
        <v>589</v>
      </c>
      <c r="D384" s="361">
        <v>793794617</v>
      </c>
      <c r="E384" s="361">
        <v>1604026080.6600001</v>
      </c>
      <c r="F384" s="361">
        <v>432820873.06</v>
      </c>
      <c r="G384" s="361">
        <v>104791223.43000001</v>
      </c>
      <c r="H384" s="361">
        <v>114615335.56</v>
      </c>
    </row>
    <row r="385" spans="3:8" x14ac:dyDescent="0.25">
      <c r="C385" s="388" t="s">
        <v>763</v>
      </c>
      <c r="D385" s="361">
        <v>36774600</v>
      </c>
      <c r="E385" s="361">
        <v>146774600</v>
      </c>
      <c r="F385" s="361">
        <v>0</v>
      </c>
      <c r="G385" s="361">
        <v>0</v>
      </c>
      <c r="H385" s="361">
        <v>1798011.48</v>
      </c>
    </row>
    <row r="386" spans="3:8" x14ac:dyDescent="0.25">
      <c r="C386" s="387" t="s">
        <v>776</v>
      </c>
      <c r="D386" s="357">
        <v>25525319859</v>
      </c>
      <c r="E386" s="357">
        <v>27487406334.420006</v>
      </c>
      <c r="F386" s="357">
        <v>91373577.470000014</v>
      </c>
      <c r="G386" s="357">
        <v>2163845986.48</v>
      </c>
      <c r="H386" s="357">
        <v>2203158997.3099999</v>
      </c>
    </row>
    <row r="387" spans="3:8" x14ac:dyDescent="0.25">
      <c r="C387" s="388" t="s">
        <v>755</v>
      </c>
      <c r="D387" s="361">
        <v>1059168071</v>
      </c>
      <c r="E387" s="361">
        <v>1473264928.2200003</v>
      </c>
      <c r="F387" s="361">
        <v>91373577.470000014</v>
      </c>
      <c r="G387" s="361">
        <v>102295064.81</v>
      </c>
      <c r="H387" s="361">
        <v>142583132.18000001</v>
      </c>
    </row>
    <row r="388" spans="3:8" x14ac:dyDescent="0.25">
      <c r="C388" s="388" t="s">
        <v>777</v>
      </c>
      <c r="D388" s="361">
        <v>24466151788</v>
      </c>
      <c r="E388" s="361">
        <v>26014141406.200005</v>
      </c>
      <c r="F388" s="361">
        <v>0</v>
      </c>
      <c r="G388" s="361">
        <v>2061550921.6700001</v>
      </c>
      <c r="H388" s="361">
        <v>2060575865.1300001</v>
      </c>
    </row>
    <row r="389" spans="3:8" x14ac:dyDescent="0.25">
      <c r="C389" s="387" t="s">
        <v>778</v>
      </c>
      <c r="D389" s="357">
        <v>322000000</v>
      </c>
      <c r="E389" s="357">
        <v>450376443.55999994</v>
      </c>
      <c r="F389" s="357">
        <v>20459008.240000002</v>
      </c>
      <c r="G389" s="357">
        <v>19449685.07</v>
      </c>
      <c r="H389" s="357">
        <v>30507781.93</v>
      </c>
    </row>
    <row r="390" spans="3:8" x14ac:dyDescent="0.25">
      <c r="C390" s="388" t="s">
        <v>639</v>
      </c>
      <c r="D390" s="361"/>
      <c r="E390" s="361">
        <v>-3000000</v>
      </c>
      <c r="F390" s="361"/>
      <c r="G390" s="361"/>
      <c r="H390" s="361"/>
    </row>
    <row r="391" spans="3:8" x14ac:dyDescent="0.25">
      <c r="C391" s="388" t="s">
        <v>725</v>
      </c>
      <c r="D391" s="361"/>
      <c r="E391" s="361">
        <v>1500000</v>
      </c>
      <c r="F391" s="361"/>
      <c r="G391" s="361"/>
      <c r="H391" s="361"/>
    </row>
    <row r="392" spans="3:8" x14ac:dyDescent="0.25">
      <c r="C392" s="388" t="s">
        <v>693</v>
      </c>
      <c r="D392" s="361"/>
      <c r="E392" s="361">
        <v>20000</v>
      </c>
      <c r="F392" s="361"/>
      <c r="G392" s="361"/>
      <c r="H392" s="361"/>
    </row>
    <row r="393" spans="3:8" x14ac:dyDescent="0.25">
      <c r="C393" s="388" t="s">
        <v>598</v>
      </c>
      <c r="D393" s="361"/>
      <c r="E393" s="361">
        <v>8669757</v>
      </c>
      <c r="F393" s="361"/>
      <c r="G393" s="361"/>
      <c r="H393" s="361"/>
    </row>
    <row r="394" spans="3:8" x14ac:dyDescent="0.25">
      <c r="C394" s="388" t="s">
        <v>589</v>
      </c>
      <c r="D394" s="361">
        <v>304765855</v>
      </c>
      <c r="E394" s="361">
        <v>426068739.95999992</v>
      </c>
      <c r="F394" s="361">
        <v>20459008.240000002</v>
      </c>
      <c r="G394" s="361">
        <v>19449685.07</v>
      </c>
      <c r="H394" s="361">
        <v>30507781.93</v>
      </c>
    </row>
    <row r="395" spans="3:8" x14ac:dyDescent="0.25">
      <c r="C395" s="388" t="s">
        <v>763</v>
      </c>
      <c r="D395" s="361">
        <v>17234145</v>
      </c>
      <c r="E395" s="361">
        <v>17117946.600000001</v>
      </c>
      <c r="F395" s="361"/>
      <c r="G395" s="361"/>
      <c r="H395" s="361"/>
    </row>
    <row r="396" spans="3:8" x14ac:dyDescent="0.25">
      <c r="C396" s="387" t="s">
        <v>779</v>
      </c>
      <c r="D396" s="357">
        <v>4671434579</v>
      </c>
      <c r="E396" s="357">
        <v>4671434579</v>
      </c>
      <c r="F396" s="357">
        <v>284769132.85000002</v>
      </c>
      <c r="G396" s="357">
        <v>294605460.57999998</v>
      </c>
      <c r="H396" s="357">
        <v>278101647.50999999</v>
      </c>
    </row>
    <row r="397" spans="3:8" x14ac:dyDescent="0.25">
      <c r="C397" s="388" t="s">
        <v>608</v>
      </c>
      <c r="D397" s="361">
        <v>983944532</v>
      </c>
      <c r="E397" s="361">
        <v>980803956.83000004</v>
      </c>
      <c r="F397" s="361">
        <v>46369426.100000001</v>
      </c>
      <c r="G397" s="361">
        <v>44903894.630000003</v>
      </c>
      <c r="H397" s="361">
        <v>44973372.100000001</v>
      </c>
    </row>
    <row r="398" spans="3:8" x14ac:dyDescent="0.25">
      <c r="C398" s="388" t="s">
        <v>646</v>
      </c>
      <c r="D398" s="361"/>
      <c r="E398" s="361">
        <v>0</v>
      </c>
      <c r="F398" s="361">
        <v>142383.51999999999</v>
      </c>
      <c r="G398" s="361">
        <v>107148.72</v>
      </c>
      <c r="H398" s="361">
        <v>0</v>
      </c>
    </row>
    <row r="399" spans="3:8" x14ac:dyDescent="0.25">
      <c r="C399" s="388" t="s">
        <v>768</v>
      </c>
      <c r="D399" s="361">
        <v>3228822047</v>
      </c>
      <c r="E399" s="361">
        <v>3231962622.1700001</v>
      </c>
      <c r="F399" s="361">
        <v>219717323.22999999</v>
      </c>
      <c r="G399" s="361">
        <v>231054417.22999999</v>
      </c>
      <c r="H399" s="361">
        <v>214588275.41</v>
      </c>
    </row>
    <row r="400" spans="3:8" x14ac:dyDescent="0.25">
      <c r="C400" s="388" t="s">
        <v>771</v>
      </c>
      <c r="D400" s="361">
        <v>458668000</v>
      </c>
      <c r="E400" s="361">
        <v>458668000</v>
      </c>
      <c r="F400" s="361">
        <v>18540000</v>
      </c>
      <c r="G400" s="361">
        <v>18540000</v>
      </c>
      <c r="H400" s="361">
        <v>18540000</v>
      </c>
    </row>
    <row r="401" spans="3:8" x14ac:dyDescent="0.25">
      <c r="C401" s="387" t="s">
        <v>780</v>
      </c>
      <c r="D401" s="357">
        <v>2948228959</v>
      </c>
      <c r="E401" s="357">
        <v>2984938919</v>
      </c>
      <c r="F401" s="357">
        <v>162680795.88999999</v>
      </c>
      <c r="G401" s="357">
        <v>162577040.49999997</v>
      </c>
      <c r="H401" s="357">
        <v>201031638.25</v>
      </c>
    </row>
    <row r="402" spans="3:8" x14ac:dyDescent="0.25">
      <c r="C402" s="388" t="s">
        <v>608</v>
      </c>
      <c r="D402" s="361">
        <v>2804427808</v>
      </c>
      <c r="E402" s="361">
        <v>2824049476.48</v>
      </c>
      <c r="F402" s="361">
        <v>163374116.46000001</v>
      </c>
      <c r="G402" s="361">
        <v>149206848.78999999</v>
      </c>
      <c r="H402" s="361">
        <v>187384990.65000001</v>
      </c>
    </row>
    <row r="403" spans="3:8" x14ac:dyDescent="0.25">
      <c r="C403" s="388" t="s">
        <v>646</v>
      </c>
      <c r="D403" s="361"/>
      <c r="E403" s="361">
        <v>-16479465.09</v>
      </c>
      <c r="F403" s="361">
        <v>-12217618.27</v>
      </c>
      <c r="G403" s="361">
        <v>1867724.01</v>
      </c>
      <c r="H403" s="361">
        <v>1820123.99</v>
      </c>
    </row>
    <row r="404" spans="3:8" x14ac:dyDescent="0.25">
      <c r="C404" s="388" t="s">
        <v>768</v>
      </c>
      <c r="D404" s="361">
        <v>143801151</v>
      </c>
      <c r="E404" s="361">
        <v>177368907.60999998</v>
      </c>
      <c r="F404" s="361">
        <v>11524297.699999999</v>
      </c>
      <c r="G404" s="361">
        <v>11502467.699999999</v>
      </c>
      <c r="H404" s="361">
        <v>11826523.609999999</v>
      </c>
    </row>
    <row r="405" spans="3:8" x14ac:dyDescent="0.25">
      <c r="C405" s="387" t="s">
        <v>781</v>
      </c>
      <c r="D405" s="357">
        <v>33075000000</v>
      </c>
      <c r="E405" s="357">
        <v>39244334023.850006</v>
      </c>
      <c r="F405" s="357">
        <v>4004554924.1299996</v>
      </c>
      <c r="G405" s="357">
        <v>5366361930.2799997</v>
      </c>
      <c r="H405" s="357">
        <v>2183730206.77</v>
      </c>
    </row>
    <row r="406" spans="3:8" x14ac:dyDescent="0.25">
      <c r="C406" s="388" t="s">
        <v>623</v>
      </c>
      <c r="D406" s="361">
        <v>32535451482</v>
      </c>
      <c r="E406" s="361">
        <v>38546166449.600006</v>
      </c>
      <c r="F406" s="361">
        <v>4004306241.3399997</v>
      </c>
      <c r="G406" s="361">
        <v>5363410397</v>
      </c>
      <c r="H406" s="361">
        <v>2180828252.3699999</v>
      </c>
    </row>
    <row r="407" spans="3:8" x14ac:dyDescent="0.25">
      <c r="C407" s="388" t="s">
        <v>649</v>
      </c>
      <c r="D407" s="361">
        <v>377890798</v>
      </c>
      <c r="E407" s="361">
        <v>380190798</v>
      </c>
      <c r="F407" s="361"/>
      <c r="G407" s="361"/>
      <c r="H407" s="361"/>
    </row>
    <row r="408" spans="3:8" x14ac:dyDescent="0.25">
      <c r="C408" s="388" t="s">
        <v>782</v>
      </c>
      <c r="D408" s="361">
        <v>86657720</v>
      </c>
      <c r="E408" s="361">
        <v>73642752.400000006</v>
      </c>
      <c r="F408" s="361">
        <v>0</v>
      </c>
      <c r="G408" s="361">
        <v>0</v>
      </c>
      <c r="H408" s="361">
        <v>0</v>
      </c>
    </row>
    <row r="409" spans="3:8" x14ac:dyDescent="0.25">
      <c r="C409" s="388" t="s">
        <v>772</v>
      </c>
      <c r="D409" s="361">
        <v>75000000</v>
      </c>
      <c r="E409" s="361">
        <v>244334023.85000002</v>
      </c>
      <c r="F409" s="361">
        <v>248682.79</v>
      </c>
      <c r="G409" s="361">
        <v>2951533.28</v>
      </c>
      <c r="H409" s="361">
        <v>2901954.4</v>
      </c>
    </row>
    <row r="410" spans="3:8" x14ac:dyDescent="0.25">
      <c r="C410" s="387" t="s">
        <v>783</v>
      </c>
      <c r="D410" s="357">
        <v>800000000</v>
      </c>
      <c r="E410" s="357">
        <v>898129292.06999993</v>
      </c>
      <c r="F410" s="357">
        <v>63136675.590000011</v>
      </c>
      <c r="G410" s="357">
        <v>68761389.079999998</v>
      </c>
      <c r="H410" s="357">
        <v>63873874.280000001</v>
      </c>
    </row>
    <row r="411" spans="3:8" x14ac:dyDescent="0.25">
      <c r="C411" s="388" t="s">
        <v>651</v>
      </c>
      <c r="D411" s="361">
        <v>800000000</v>
      </c>
      <c r="E411" s="361">
        <v>886517336.27999997</v>
      </c>
      <c r="F411" s="361">
        <v>63136675.590000011</v>
      </c>
      <c r="G411" s="361">
        <v>68761389.079999998</v>
      </c>
      <c r="H411" s="361">
        <v>63873874.280000001</v>
      </c>
    </row>
    <row r="412" spans="3:8" x14ac:dyDescent="0.25">
      <c r="C412" s="388" t="s">
        <v>769</v>
      </c>
      <c r="D412" s="361"/>
      <c r="E412" s="361">
        <v>11611955.789999999</v>
      </c>
      <c r="F412" s="361"/>
      <c r="G412" s="361"/>
      <c r="H412" s="361"/>
    </row>
    <row r="413" spans="3:8" x14ac:dyDescent="0.25">
      <c r="C413" s="387" t="s">
        <v>784</v>
      </c>
      <c r="D413" s="357">
        <v>11289953092</v>
      </c>
      <c r="E413" s="357">
        <v>9448893905.4799995</v>
      </c>
      <c r="F413" s="357">
        <v>1484389485.9700003</v>
      </c>
      <c r="G413" s="357">
        <v>792776435.03000033</v>
      </c>
      <c r="H413" s="357">
        <v>527360548.20999992</v>
      </c>
    </row>
    <row r="414" spans="3:8" x14ac:dyDescent="0.25">
      <c r="C414" s="388" t="s">
        <v>785</v>
      </c>
      <c r="D414" s="361">
        <v>513898348</v>
      </c>
      <c r="E414" s="361">
        <v>486335819.17000002</v>
      </c>
      <c r="F414" s="361">
        <v>58142575.640000001</v>
      </c>
      <c r="G414" s="361">
        <v>46960405.030000001</v>
      </c>
      <c r="H414" s="361">
        <v>15606097.690000001</v>
      </c>
    </row>
    <row r="415" spans="3:8" x14ac:dyDescent="0.25">
      <c r="C415" s="388" t="s">
        <v>767</v>
      </c>
      <c r="D415" s="361">
        <v>9486102121</v>
      </c>
      <c r="E415" s="361">
        <v>7260438670.5299997</v>
      </c>
      <c r="F415" s="361">
        <v>1000283800.0400002</v>
      </c>
      <c r="G415" s="361">
        <v>677677182.38000035</v>
      </c>
      <c r="H415" s="361">
        <v>443482299.17999995</v>
      </c>
    </row>
    <row r="416" spans="3:8" x14ac:dyDescent="0.25">
      <c r="C416" s="388" t="s">
        <v>753</v>
      </c>
      <c r="D416" s="361">
        <v>1289952623</v>
      </c>
      <c r="E416" s="361">
        <v>1702119415.7799997</v>
      </c>
      <c r="F416" s="361">
        <v>425963110.29000002</v>
      </c>
      <c r="G416" s="361">
        <v>68138847.620000005</v>
      </c>
      <c r="H416" s="361">
        <v>68272151.340000004</v>
      </c>
    </row>
    <row r="417" spans="3:8" x14ac:dyDescent="0.25">
      <c r="C417" s="385" t="s">
        <v>786</v>
      </c>
      <c r="D417" s="386">
        <v>150968273193</v>
      </c>
      <c r="E417" s="386">
        <v>151079795090.16</v>
      </c>
      <c r="F417" s="386">
        <v>12087643682.609999</v>
      </c>
      <c r="G417" s="386">
        <v>12861021201.349997</v>
      </c>
      <c r="H417" s="386">
        <v>13175592365.349997</v>
      </c>
    </row>
    <row r="418" spans="3:8" x14ac:dyDescent="0.25">
      <c r="C418" s="246" t="s">
        <v>787</v>
      </c>
      <c r="D418" s="361">
        <v>150968273193</v>
      </c>
      <c r="E418" s="361">
        <v>151079795090.16</v>
      </c>
      <c r="F418" s="361">
        <v>12087643682.609999</v>
      </c>
      <c r="G418" s="361">
        <v>12861021201.349997</v>
      </c>
      <c r="H418" s="361">
        <v>13175592365.349997</v>
      </c>
    </row>
    <row r="419" spans="3:8" x14ac:dyDescent="0.25">
      <c r="C419" s="387" t="s">
        <v>788</v>
      </c>
      <c r="D419" s="357">
        <v>134269459612</v>
      </c>
      <c r="E419" s="357">
        <v>134347181137.33</v>
      </c>
      <c r="F419" s="357">
        <v>11659683225.23</v>
      </c>
      <c r="G419" s="357">
        <v>11627337793.499998</v>
      </c>
      <c r="H419" s="357">
        <v>11340785813.379997</v>
      </c>
    </row>
    <row r="420" spans="3:8" x14ac:dyDescent="0.25">
      <c r="C420" s="388" t="s">
        <v>597</v>
      </c>
      <c r="D420" s="361">
        <v>7478635566</v>
      </c>
      <c r="E420" s="361">
        <v>7609605720.4799995</v>
      </c>
      <c r="F420" s="361">
        <v>514065533.32999998</v>
      </c>
      <c r="G420" s="361">
        <v>525103023.31999999</v>
      </c>
      <c r="H420" s="361">
        <v>532604895.86000007</v>
      </c>
    </row>
    <row r="421" spans="3:8" x14ac:dyDescent="0.25">
      <c r="C421" s="388" t="s">
        <v>789</v>
      </c>
      <c r="D421" s="361">
        <v>323808142</v>
      </c>
      <c r="E421" s="361">
        <v>323808142</v>
      </c>
      <c r="F421" s="361">
        <v>0</v>
      </c>
      <c r="G421" s="361">
        <v>0</v>
      </c>
      <c r="H421" s="361">
        <v>0</v>
      </c>
    </row>
    <row r="422" spans="3:8" x14ac:dyDescent="0.25">
      <c r="C422" s="388" t="s">
        <v>610</v>
      </c>
      <c r="D422" s="361">
        <v>58556638</v>
      </c>
      <c r="E422" s="361">
        <v>45945719</v>
      </c>
      <c r="F422" s="361">
        <v>2023344.07</v>
      </c>
      <c r="G422" s="361">
        <v>562015</v>
      </c>
      <c r="H422" s="361">
        <v>529664.24</v>
      </c>
    </row>
    <row r="423" spans="3:8" x14ac:dyDescent="0.25">
      <c r="C423" s="388" t="s">
        <v>770</v>
      </c>
      <c r="D423" s="361"/>
      <c r="E423" s="361">
        <v>360919</v>
      </c>
      <c r="F423" s="361"/>
      <c r="G423" s="361"/>
      <c r="H423" s="361"/>
    </row>
    <row r="424" spans="3:8" x14ac:dyDescent="0.25">
      <c r="C424" s="388" t="s">
        <v>604</v>
      </c>
      <c r="D424" s="361">
        <v>135466964</v>
      </c>
      <c r="E424" s="361">
        <v>126957181</v>
      </c>
      <c r="F424" s="361">
        <v>2029140</v>
      </c>
      <c r="G424" s="361">
        <v>2029140</v>
      </c>
      <c r="H424" s="361">
        <v>2069940</v>
      </c>
    </row>
    <row r="425" spans="3:8" x14ac:dyDescent="0.25">
      <c r="C425" s="388" t="s">
        <v>790</v>
      </c>
      <c r="D425" s="361"/>
      <c r="E425" s="361">
        <v>14164000</v>
      </c>
      <c r="F425" s="361">
        <v>0</v>
      </c>
      <c r="G425" s="361">
        <v>0</v>
      </c>
      <c r="H425" s="361">
        <v>0</v>
      </c>
    </row>
    <row r="426" spans="3:8" x14ac:dyDescent="0.25">
      <c r="C426" s="388" t="s">
        <v>613</v>
      </c>
      <c r="D426" s="361">
        <v>1713468299</v>
      </c>
      <c r="E426" s="361">
        <v>1897569916.3500001</v>
      </c>
      <c r="F426" s="361">
        <v>106029164.94</v>
      </c>
      <c r="G426" s="361">
        <v>32701434.720000003</v>
      </c>
      <c r="H426" s="361">
        <v>25228707.420000002</v>
      </c>
    </row>
    <row r="427" spans="3:8" x14ac:dyDescent="0.25">
      <c r="C427" s="388" t="s">
        <v>791</v>
      </c>
      <c r="D427" s="361">
        <v>92591317</v>
      </c>
      <c r="E427" s="361">
        <v>119477514</v>
      </c>
      <c r="F427" s="361">
        <v>0</v>
      </c>
      <c r="G427" s="361">
        <v>0</v>
      </c>
      <c r="H427" s="361">
        <v>0</v>
      </c>
    </row>
    <row r="428" spans="3:8" x14ac:dyDescent="0.25">
      <c r="C428" s="388" t="s">
        <v>629</v>
      </c>
      <c r="D428" s="361">
        <v>135536158</v>
      </c>
      <c r="E428" s="361">
        <v>135537126</v>
      </c>
      <c r="F428" s="361">
        <v>19032929.23</v>
      </c>
      <c r="G428" s="361">
        <v>19032929.23</v>
      </c>
      <c r="H428" s="361">
        <v>160670</v>
      </c>
    </row>
    <row r="429" spans="3:8" x14ac:dyDescent="0.25">
      <c r="C429" s="388" t="s">
        <v>792</v>
      </c>
      <c r="D429" s="361">
        <v>882675175</v>
      </c>
      <c r="E429" s="361">
        <v>882675175</v>
      </c>
      <c r="F429" s="361">
        <v>1783550</v>
      </c>
      <c r="G429" s="361">
        <v>1724999.99</v>
      </c>
      <c r="H429" s="361">
        <v>3749760</v>
      </c>
    </row>
    <row r="430" spans="3:8" x14ac:dyDescent="0.25">
      <c r="C430" s="388" t="s">
        <v>793</v>
      </c>
      <c r="D430" s="361">
        <v>26900000</v>
      </c>
      <c r="E430" s="361">
        <v>26899032</v>
      </c>
      <c r="F430" s="361">
        <v>0</v>
      </c>
      <c r="G430" s="361">
        <v>0</v>
      </c>
      <c r="H430" s="361">
        <v>259600</v>
      </c>
    </row>
    <row r="431" spans="3:8" x14ac:dyDescent="0.25">
      <c r="C431" s="388" t="s">
        <v>630</v>
      </c>
      <c r="D431" s="361">
        <v>30000000</v>
      </c>
      <c r="E431" s="361">
        <v>30000000</v>
      </c>
      <c r="F431" s="361">
        <v>0</v>
      </c>
      <c r="G431" s="361">
        <v>466100</v>
      </c>
      <c r="H431" s="361">
        <v>33564</v>
      </c>
    </row>
    <row r="432" spans="3:8" x14ac:dyDescent="0.25">
      <c r="C432" s="388" t="s">
        <v>772</v>
      </c>
      <c r="D432" s="361">
        <v>22370579</v>
      </c>
      <c r="E432" s="361">
        <v>22370579</v>
      </c>
      <c r="F432" s="361">
        <v>10452745.76</v>
      </c>
      <c r="G432" s="361">
        <v>10000000</v>
      </c>
      <c r="H432" s="361">
        <v>0</v>
      </c>
    </row>
    <row r="433" spans="3:8" x14ac:dyDescent="0.25">
      <c r="C433" s="388" t="s">
        <v>590</v>
      </c>
      <c r="D433" s="361">
        <v>1209622833</v>
      </c>
      <c r="E433" s="361">
        <v>1215722833</v>
      </c>
      <c r="F433" s="361">
        <v>76250894.370000005</v>
      </c>
      <c r="G433" s="361">
        <v>107702227.70999999</v>
      </c>
      <c r="H433" s="361">
        <v>101378073.53</v>
      </c>
    </row>
    <row r="434" spans="3:8" x14ac:dyDescent="0.25">
      <c r="C434" s="388" t="s">
        <v>599</v>
      </c>
      <c r="D434" s="361">
        <v>122159827941</v>
      </c>
      <c r="E434" s="361">
        <v>121896087280.5</v>
      </c>
      <c r="F434" s="361">
        <v>10928015923.529999</v>
      </c>
      <c r="G434" s="361">
        <v>10928015923.529999</v>
      </c>
      <c r="H434" s="361">
        <v>10674770938.329998</v>
      </c>
    </row>
    <row r="435" spans="3:8" x14ac:dyDescent="0.25">
      <c r="C435" s="387" t="s">
        <v>794</v>
      </c>
      <c r="D435" s="357">
        <v>608155258</v>
      </c>
      <c r="E435" s="357">
        <v>608155258</v>
      </c>
      <c r="F435" s="357">
        <v>100672130.25000001</v>
      </c>
      <c r="G435" s="357">
        <v>84500117.51000002</v>
      </c>
      <c r="H435" s="357">
        <v>96852069.24000001</v>
      </c>
    </row>
    <row r="436" spans="3:8" x14ac:dyDescent="0.25">
      <c r="C436" s="388" t="s">
        <v>792</v>
      </c>
      <c r="D436" s="361">
        <v>608155258</v>
      </c>
      <c r="E436" s="361">
        <v>608155258</v>
      </c>
      <c r="F436" s="361">
        <v>100672130.25000001</v>
      </c>
      <c r="G436" s="361">
        <v>84500117.51000002</v>
      </c>
      <c r="H436" s="361">
        <v>96852069.24000001</v>
      </c>
    </row>
    <row r="437" spans="3:8" x14ac:dyDescent="0.25">
      <c r="C437" s="387" t="s">
        <v>795</v>
      </c>
      <c r="D437" s="357">
        <v>15295939138</v>
      </c>
      <c r="E437" s="357">
        <v>15329739509.83</v>
      </c>
      <c r="F437" s="357">
        <v>300332624.08000004</v>
      </c>
      <c r="G437" s="357">
        <v>1122250140.1100001</v>
      </c>
      <c r="H437" s="357">
        <v>1710741876.23</v>
      </c>
    </row>
    <row r="438" spans="3:8" x14ac:dyDescent="0.25">
      <c r="C438" s="388" t="s">
        <v>608</v>
      </c>
      <c r="D438" s="361">
        <v>7596034271</v>
      </c>
      <c r="E438" s="361">
        <v>7596034271</v>
      </c>
      <c r="F438" s="361">
        <v>268958339.09000003</v>
      </c>
      <c r="G438" s="361">
        <v>719835137.97000003</v>
      </c>
      <c r="H438" s="361">
        <v>595878534.63</v>
      </c>
    </row>
    <row r="439" spans="3:8" x14ac:dyDescent="0.25">
      <c r="C439" s="388" t="s">
        <v>646</v>
      </c>
      <c r="D439" s="361"/>
      <c r="E439" s="361">
        <v>0</v>
      </c>
      <c r="F439" s="361">
        <v>26299999.989999998</v>
      </c>
      <c r="G439" s="361">
        <v>27246832</v>
      </c>
      <c r="H439" s="361">
        <v>26427929.84</v>
      </c>
    </row>
    <row r="440" spans="3:8" x14ac:dyDescent="0.25">
      <c r="C440" s="388" t="s">
        <v>768</v>
      </c>
      <c r="D440" s="361">
        <v>31525055</v>
      </c>
      <c r="E440" s="361">
        <v>31525055</v>
      </c>
      <c r="F440" s="361">
        <v>0</v>
      </c>
      <c r="G440" s="361">
        <v>1901688</v>
      </c>
      <c r="H440" s="361">
        <v>1839620</v>
      </c>
    </row>
    <row r="441" spans="3:8" x14ac:dyDescent="0.25">
      <c r="C441" s="388" t="s">
        <v>796</v>
      </c>
      <c r="D441" s="361">
        <v>750000</v>
      </c>
      <c r="E441" s="361">
        <v>750000</v>
      </c>
      <c r="F441" s="361"/>
      <c r="G441" s="361"/>
      <c r="H441" s="361"/>
    </row>
    <row r="442" spans="3:8" x14ac:dyDescent="0.25">
      <c r="C442" s="388" t="s">
        <v>604</v>
      </c>
      <c r="D442" s="361">
        <v>86193313</v>
      </c>
      <c r="E442" s="361">
        <v>89880176.489999995</v>
      </c>
      <c r="F442" s="361">
        <v>0</v>
      </c>
      <c r="G442" s="361">
        <v>0</v>
      </c>
      <c r="H442" s="361">
        <v>0</v>
      </c>
    </row>
    <row r="443" spans="3:8" x14ac:dyDescent="0.25">
      <c r="C443" s="388" t="s">
        <v>790</v>
      </c>
      <c r="D443" s="361"/>
      <c r="E443" s="361">
        <v>0</v>
      </c>
      <c r="F443" s="361"/>
      <c r="G443" s="361"/>
      <c r="H443" s="361"/>
    </row>
    <row r="444" spans="3:8" x14ac:dyDescent="0.25">
      <c r="C444" s="388" t="s">
        <v>613</v>
      </c>
      <c r="D444" s="361">
        <v>7435054908</v>
      </c>
      <c r="E444" s="361">
        <v>7465168416.3400002</v>
      </c>
      <c r="F444" s="361">
        <v>5074285</v>
      </c>
      <c r="G444" s="361">
        <v>372648562.13999999</v>
      </c>
      <c r="H444" s="361">
        <v>1086595791.76</v>
      </c>
    </row>
    <row r="445" spans="3:8" x14ac:dyDescent="0.25">
      <c r="C445" s="388" t="s">
        <v>792</v>
      </c>
      <c r="D445" s="361">
        <v>146381591</v>
      </c>
      <c r="E445" s="361">
        <v>146381591</v>
      </c>
      <c r="F445" s="361">
        <v>0</v>
      </c>
      <c r="G445" s="361">
        <v>617920</v>
      </c>
      <c r="H445" s="361">
        <v>0</v>
      </c>
    </row>
    <row r="446" spans="3:8" x14ac:dyDescent="0.25">
      <c r="C446" s="387" t="s">
        <v>797</v>
      </c>
      <c r="D446" s="357">
        <v>794719185</v>
      </c>
      <c r="E446" s="357">
        <v>794719185</v>
      </c>
      <c r="F446" s="357">
        <v>26955703.050000001</v>
      </c>
      <c r="G446" s="357">
        <v>26933150.229999997</v>
      </c>
      <c r="H446" s="357">
        <v>27212606.499999996</v>
      </c>
    </row>
    <row r="447" spans="3:8" x14ac:dyDescent="0.25">
      <c r="C447" s="388" t="s">
        <v>771</v>
      </c>
      <c r="D447" s="361">
        <v>600000</v>
      </c>
      <c r="E447" s="361">
        <v>500000</v>
      </c>
      <c r="F447" s="361"/>
      <c r="G447" s="361"/>
      <c r="H447" s="361"/>
    </row>
    <row r="448" spans="3:8" x14ac:dyDescent="0.25">
      <c r="C448" s="388" t="s">
        <v>604</v>
      </c>
      <c r="D448" s="361">
        <v>771104185</v>
      </c>
      <c r="E448" s="361">
        <v>714054185</v>
      </c>
      <c r="F448" s="361">
        <v>26802067.050000001</v>
      </c>
      <c r="G448" s="361">
        <v>26933150.229999997</v>
      </c>
      <c r="H448" s="361">
        <v>27205586.499999996</v>
      </c>
    </row>
    <row r="449" spans="3:8" x14ac:dyDescent="0.25">
      <c r="C449" s="388" t="s">
        <v>790</v>
      </c>
      <c r="D449" s="361">
        <v>23015000</v>
      </c>
      <c r="E449" s="361">
        <v>80165000</v>
      </c>
      <c r="F449" s="361">
        <v>153636</v>
      </c>
      <c r="G449" s="361">
        <v>0</v>
      </c>
      <c r="H449" s="361">
        <v>7020</v>
      </c>
    </row>
    <row r="450" spans="3:8" x14ac:dyDescent="0.25">
      <c r="C450" s="385" t="s">
        <v>798</v>
      </c>
      <c r="D450" s="386">
        <v>5502585634</v>
      </c>
      <c r="E450" s="386">
        <v>5502585634.000001</v>
      </c>
      <c r="F450" s="386">
        <v>383182938.56999999</v>
      </c>
      <c r="G450" s="386">
        <v>482650642.21999997</v>
      </c>
      <c r="H450" s="386">
        <v>470389579.94</v>
      </c>
    </row>
    <row r="451" spans="3:8" x14ac:dyDescent="0.25">
      <c r="C451" s="246" t="s">
        <v>799</v>
      </c>
      <c r="D451" s="361">
        <v>5502585634</v>
      </c>
      <c r="E451" s="361">
        <v>5502585634.000001</v>
      </c>
      <c r="F451" s="361">
        <v>383182938.56999999</v>
      </c>
      <c r="G451" s="361">
        <v>482650642.21999997</v>
      </c>
      <c r="H451" s="361">
        <v>470389579.94</v>
      </c>
    </row>
    <row r="452" spans="3:8" x14ac:dyDescent="0.25">
      <c r="C452" s="387" t="s">
        <v>800</v>
      </c>
      <c r="D452" s="357">
        <v>5258740985</v>
      </c>
      <c r="E452" s="357">
        <v>5258740985.000001</v>
      </c>
      <c r="F452" s="357">
        <v>370343029.28999996</v>
      </c>
      <c r="G452" s="357">
        <v>469782165.13999999</v>
      </c>
      <c r="H452" s="357">
        <v>456865378.46000004</v>
      </c>
    </row>
    <row r="453" spans="3:8" x14ac:dyDescent="0.25">
      <c r="C453" s="388" t="s">
        <v>597</v>
      </c>
      <c r="D453" s="361">
        <v>1494573583</v>
      </c>
      <c r="E453" s="361">
        <v>1485698790.4400001</v>
      </c>
      <c r="F453" s="361">
        <v>99205057.379999995</v>
      </c>
      <c r="G453" s="361">
        <v>132702660.90000001</v>
      </c>
      <c r="H453" s="361">
        <v>134412700.67000002</v>
      </c>
    </row>
    <row r="454" spans="3:8" x14ac:dyDescent="0.25">
      <c r="C454" s="388" t="s">
        <v>801</v>
      </c>
      <c r="D454" s="361"/>
      <c r="E454" s="361">
        <v>353112206.35999995</v>
      </c>
      <c r="F454" s="361">
        <v>76291325.890000001</v>
      </c>
      <c r="G454" s="361">
        <v>81725129.319999993</v>
      </c>
      <c r="H454" s="361">
        <v>78016908.730000004</v>
      </c>
    </row>
    <row r="455" spans="3:8" x14ac:dyDescent="0.25">
      <c r="C455" s="388" t="s">
        <v>802</v>
      </c>
      <c r="D455" s="361"/>
      <c r="E455" s="361">
        <v>173236428.23000002</v>
      </c>
      <c r="F455" s="361">
        <v>0</v>
      </c>
      <c r="G455" s="361">
        <v>0</v>
      </c>
      <c r="H455" s="361">
        <v>0</v>
      </c>
    </row>
    <row r="456" spans="3:8" x14ac:dyDescent="0.25">
      <c r="C456" s="388" t="s">
        <v>803</v>
      </c>
      <c r="D456" s="361"/>
      <c r="E456" s="361">
        <v>0</v>
      </c>
      <c r="F456" s="361"/>
      <c r="G456" s="361"/>
      <c r="H456" s="361"/>
    </row>
    <row r="457" spans="3:8" x14ac:dyDescent="0.25">
      <c r="C457" s="388" t="s">
        <v>589</v>
      </c>
      <c r="D457" s="361">
        <v>1052828391</v>
      </c>
      <c r="E457" s="361">
        <v>602389359.17999995</v>
      </c>
      <c r="F457" s="361">
        <v>9946375.7399999984</v>
      </c>
      <c r="G457" s="361">
        <v>8838948.629999999</v>
      </c>
      <c r="H457" s="361">
        <v>11298935.91</v>
      </c>
    </row>
    <row r="458" spans="3:8" x14ac:dyDescent="0.25">
      <c r="C458" s="388" t="s">
        <v>804</v>
      </c>
      <c r="D458" s="361">
        <v>1851600000</v>
      </c>
      <c r="E458" s="361">
        <v>1646305116.8900001</v>
      </c>
      <c r="F458" s="361">
        <v>42800456.950000003</v>
      </c>
      <c r="G458" s="361">
        <v>42800456.950000003</v>
      </c>
      <c r="H458" s="361">
        <v>29950456.949999999</v>
      </c>
    </row>
    <row r="459" spans="3:8" x14ac:dyDescent="0.25">
      <c r="C459" s="388" t="s">
        <v>733</v>
      </c>
      <c r="D459" s="361"/>
      <c r="E459" s="361">
        <v>0</v>
      </c>
      <c r="F459" s="361">
        <v>0</v>
      </c>
      <c r="G459" s="361">
        <v>0</v>
      </c>
      <c r="H459" s="361">
        <v>0</v>
      </c>
    </row>
    <row r="460" spans="3:8" x14ac:dyDescent="0.25">
      <c r="C460" s="388" t="s">
        <v>622</v>
      </c>
      <c r="D460" s="361">
        <v>334550000</v>
      </c>
      <c r="E460" s="361">
        <v>438931232.50999999</v>
      </c>
      <c r="F460" s="361">
        <v>844562.29</v>
      </c>
      <c r="G460" s="361">
        <v>35519047.670000002</v>
      </c>
      <c r="H460" s="361">
        <v>34746217.670000002</v>
      </c>
    </row>
    <row r="461" spans="3:8" x14ac:dyDescent="0.25">
      <c r="C461" s="388" t="s">
        <v>627</v>
      </c>
      <c r="D461" s="361">
        <v>81000000</v>
      </c>
      <c r="E461" s="361">
        <v>80000000</v>
      </c>
      <c r="F461" s="361">
        <v>88844.04</v>
      </c>
      <c r="G461" s="361">
        <v>4024856.33</v>
      </c>
      <c r="H461" s="361">
        <v>4335913.83</v>
      </c>
    </row>
    <row r="462" spans="3:8" x14ac:dyDescent="0.25">
      <c r="C462" s="388" t="s">
        <v>625</v>
      </c>
      <c r="D462" s="361">
        <v>36610000</v>
      </c>
      <c r="E462" s="361">
        <v>38676916.560000002</v>
      </c>
      <c r="F462" s="361">
        <v>1647004.58</v>
      </c>
      <c r="G462" s="361">
        <v>2152626.3200000003</v>
      </c>
      <c r="H462" s="361">
        <v>1193774.3199999998</v>
      </c>
    </row>
    <row r="463" spans="3:8" x14ac:dyDescent="0.25">
      <c r="C463" s="388" t="s">
        <v>633</v>
      </c>
      <c r="D463" s="361"/>
      <c r="E463" s="361">
        <v>30000</v>
      </c>
      <c r="F463" s="361"/>
      <c r="G463" s="361"/>
      <c r="H463" s="361"/>
    </row>
    <row r="464" spans="3:8" x14ac:dyDescent="0.25">
      <c r="C464" s="388" t="s">
        <v>805</v>
      </c>
      <c r="D464" s="361"/>
      <c r="E464" s="361">
        <v>0</v>
      </c>
      <c r="F464" s="361"/>
      <c r="G464" s="361"/>
      <c r="H464" s="361"/>
    </row>
    <row r="465" spans="3:8" x14ac:dyDescent="0.25">
      <c r="C465" s="388" t="s">
        <v>606</v>
      </c>
      <c r="D465" s="361">
        <v>209236011</v>
      </c>
      <c r="E465" s="361">
        <v>210356373</v>
      </c>
      <c r="F465" s="361">
        <v>1523069.08</v>
      </c>
      <c r="G465" s="361">
        <v>24022105.68</v>
      </c>
      <c r="H465" s="361">
        <v>26614137.039999999</v>
      </c>
    </row>
    <row r="466" spans="3:8" x14ac:dyDescent="0.25">
      <c r="C466" s="388" t="s">
        <v>590</v>
      </c>
      <c r="D466" s="361">
        <v>198343000</v>
      </c>
      <c r="E466" s="361">
        <v>230004561.82999998</v>
      </c>
      <c r="F466" s="361">
        <v>137996333.34</v>
      </c>
      <c r="G466" s="361">
        <v>137996333.34</v>
      </c>
      <c r="H466" s="361">
        <v>136296333.34</v>
      </c>
    </row>
    <row r="467" spans="3:8" x14ac:dyDescent="0.25">
      <c r="C467" s="387" t="s">
        <v>806</v>
      </c>
      <c r="D467" s="357">
        <v>155327649</v>
      </c>
      <c r="E467" s="357">
        <v>155327649</v>
      </c>
      <c r="F467" s="357">
        <v>6854546.1799999997</v>
      </c>
      <c r="G467" s="357">
        <v>6893185.0800000001</v>
      </c>
      <c r="H467" s="357">
        <v>7658878.1399999997</v>
      </c>
    </row>
    <row r="468" spans="3:8" x14ac:dyDescent="0.25">
      <c r="C468" s="388" t="s">
        <v>805</v>
      </c>
      <c r="D468" s="361">
        <v>60000000</v>
      </c>
      <c r="E468" s="361">
        <v>60000000</v>
      </c>
      <c r="F468" s="361"/>
      <c r="G468" s="361"/>
      <c r="H468" s="361"/>
    </row>
    <row r="469" spans="3:8" x14ac:dyDescent="0.25">
      <c r="C469" s="388" t="s">
        <v>606</v>
      </c>
      <c r="D469" s="361">
        <v>95327649</v>
      </c>
      <c r="E469" s="361">
        <v>95327649</v>
      </c>
      <c r="F469" s="361">
        <v>6854546.1799999997</v>
      </c>
      <c r="G469" s="361">
        <v>6893185.0800000001</v>
      </c>
      <c r="H469" s="361">
        <v>7658878.1399999997</v>
      </c>
    </row>
    <row r="470" spans="3:8" x14ac:dyDescent="0.25">
      <c r="C470" s="387" t="s">
        <v>807</v>
      </c>
      <c r="D470" s="357">
        <v>88517000</v>
      </c>
      <c r="E470" s="357">
        <v>88517000</v>
      </c>
      <c r="F470" s="357">
        <v>5985363.0999999996</v>
      </c>
      <c r="G470" s="357">
        <v>5975292</v>
      </c>
      <c r="H470" s="357">
        <v>5865323.3399999999</v>
      </c>
    </row>
    <row r="471" spans="3:8" x14ac:dyDescent="0.25">
      <c r="C471" s="388" t="s">
        <v>808</v>
      </c>
      <c r="D471" s="361">
        <v>0</v>
      </c>
      <c r="E471" s="361">
        <v>2500000</v>
      </c>
      <c r="F471" s="361"/>
      <c r="G471" s="361"/>
      <c r="H471" s="361"/>
    </row>
    <row r="472" spans="3:8" x14ac:dyDescent="0.25">
      <c r="C472" s="388" t="s">
        <v>755</v>
      </c>
      <c r="D472" s="361">
        <v>88517000</v>
      </c>
      <c r="E472" s="361">
        <v>87017000</v>
      </c>
      <c r="F472" s="361">
        <v>5985363.0999999996</v>
      </c>
      <c r="G472" s="361">
        <v>5975292</v>
      </c>
      <c r="H472" s="361">
        <v>5865323.3399999999</v>
      </c>
    </row>
    <row r="473" spans="3:8" x14ac:dyDescent="0.25">
      <c r="C473" s="388" t="s">
        <v>777</v>
      </c>
      <c r="D473" s="361"/>
      <c r="E473" s="361">
        <v>-1000000</v>
      </c>
      <c r="F473" s="361"/>
      <c r="G473" s="361"/>
      <c r="H473" s="361"/>
    </row>
    <row r="474" spans="3:8" x14ac:dyDescent="0.25">
      <c r="C474" s="385" t="s">
        <v>809</v>
      </c>
      <c r="D474" s="386">
        <v>3023343450</v>
      </c>
      <c r="E474" s="386">
        <v>3122538331</v>
      </c>
      <c r="F474" s="386">
        <v>215859789.79000002</v>
      </c>
      <c r="G474" s="386">
        <v>185067799.91</v>
      </c>
      <c r="H474" s="386">
        <v>137991742.75999999</v>
      </c>
    </row>
    <row r="475" spans="3:8" x14ac:dyDescent="0.25">
      <c r="C475" s="246" t="s">
        <v>810</v>
      </c>
      <c r="D475" s="361">
        <v>3023343450</v>
      </c>
      <c r="E475" s="361">
        <v>3122538331</v>
      </c>
      <c r="F475" s="361">
        <v>215859789.79000002</v>
      </c>
      <c r="G475" s="361">
        <v>185067799.91</v>
      </c>
      <c r="H475" s="361">
        <v>137991742.75999999</v>
      </c>
    </row>
    <row r="476" spans="3:8" x14ac:dyDescent="0.25">
      <c r="C476" s="387" t="s">
        <v>811</v>
      </c>
      <c r="D476" s="357">
        <v>3023343450</v>
      </c>
      <c r="E476" s="357">
        <v>3122538331</v>
      </c>
      <c r="F476" s="357">
        <v>215859789.79000002</v>
      </c>
      <c r="G476" s="357">
        <v>185067799.91</v>
      </c>
      <c r="H476" s="357">
        <v>137991742.75999999</v>
      </c>
    </row>
    <row r="477" spans="3:8" x14ac:dyDescent="0.25">
      <c r="C477" s="388" t="s">
        <v>597</v>
      </c>
      <c r="D477" s="361">
        <v>786399802</v>
      </c>
      <c r="E477" s="361">
        <v>858411230.29000008</v>
      </c>
      <c r="F477" s="361">
        <v>93363574.320000008</v>
      </c>
      <c r="G477" s="361">
        <v>61434369.829999998</v>
      </c>
      <c r="H477" s="361">
        <v>55798543.019999996</v>
      </c>
    </row>
    <row r="478" spans="3:8" x14ac:dyDescent="0.25">
      <c r="C478" s="388" t="s">
        <v>622</v>
      </c>
      <c r="D478" s="361">
        <v>376120110</v>
      </c>
      <c r="E478" s="361">
        <v>395916594.50999999</v>
      </c>
      <c r="F478" s="361">
        <v>31789082.469999999</v>
      </c>
      <c r="G478" s="361">
        <v>28792543.059999999</v>
      </c>
      <c r="H478" s="361">
        <v>28501173.049999997</v>
      </c>
    </row>
    <row r="479" spans="3:8" x14ac:dyDescent="0.25">
      <c r="C479" s="388" t="s">
        <v>627</v>
      </c>
      <c r="D479" s="361">
        <v>13824667</v>
      </c>
      <c r="E479" s="361">
        <v>14634736.199999999</v>
      </c>
      <c r="F479" s="361">
        <v>867974.9</v>
      </c>
      <c r="G479" s="361">
        <v>878884.4</v>
      </c>
      <c r="H479" s="361">
        <v>1130438.8400000001</v>
      </c>
    </row>
    <row r="480" spans="3:8" x14ac:dyDescent="0.25">
      <c r="C480" s="388" t="s">
        <v>758</v>
      </c>
      <c r="D480" s="361">
        <v>176651859</v>
      </c>
      <c r="E480" s="361">
        <v>280031642.80000001</v>
      </c>
      <c r="F480" s="361">
        <v>7278295.8600000003</v>
      </c>
      <c r="G480" s="361">
        <v>10868140.379999999</v>
      </c>
      <c r="H480" s="361">
        <v>13477177.109999999</v>
      </c>
    </row>
    <row r="481" spans="3:8" x14ac:dyDescent="0.25">
      <c r="C481" s="388" t="s">
        <v>812</v>
      </c>
      <c r="D481" s="361">
        <v>645365769</v>
      </c>
      <c r="E481" s="361">
        <v>500157884.20000005</v>
      </c>
      <c r="F481" s="361">
        <v>1450870</v>
      </c>
      <c r="G481" s="361">
        <v>1983870</v>
      </c>
      <c r="H481" s="361">
        <v>7336370</v>
      </c>
    </row>
    <row r="482" spans="3:8" x14ac:dyDescent="0.25">
      <c r="C482" s="388" t="s">
        <v>774</v>
      </c>
      <c r="D482" s="361">
        <v>25209855</v>
      </c>
      <c r="E482" s="361">
        <v>24614855</v>
      </c>
      <c r="F482" s="361"/>
      <c r="G482" s="361"/>
      <c r="H482" s="361"/>
    </row>
    <row r="483" spans="3:8" x14ac:dyDescent="0.25">
      <c r="C483" s="388" t="s">
        <v>590</v>
      </c>
      <c r="D483" s="361">
        <v>22827987</v>
      </c>
      <c r="E483" s="361">
        <v>71827987</v>
      </c>
      <c r="F483" s="361">
        <v>0</v>
      </c>
      <c r="G483" s="361">
        <v>0</v>
      </c>
      <c r="H483" s="361">
        <v>-6000</v>
      </c>
    </row>
    <row r="484" spans="3:8" x14ac:dyDescent="0.25">
      <c r="C484" s="388" t="s">
        <v>599</v>
      </c>
      <c r="D484" s="361">
        <v>976943401</v>
      </c>
      <c r="E484" s="361">
        <v>976943401</v>
      </c>
      <c r="F484" s="361">
        <v>81109992.239999995</v>
      </c>
      <c r="G484" s="361">
        <v>81109992.239999995</v>
      </c>
      <c r="H484" s="361">
        <v>31754040.740000002</v>
      </c>
    </row>
    <row r="485" spans="3:8" x14ac:dyDescent="0.25">
      <c r="C485" s="385" t="s">
        <v>813</v>
      </c>
      <c r="D485" s="386">
        <v>18535516531</v>
      </c>
      <c r="E485" s="386">
        <v>18858965867.169998</v>
      </c>
      <c r="F485" s="386">
        <v>1470167532.7500002</v>
      </c>
      <c r="G485" s="386">
        <v>1107841182.73</v>
      </c>
      <c r="H485" s="386">
        <v>1319003589.2</v>
      </c>
    </row>
    <row r="486" spans="3:8" x14ac:dyDescent="0.25">
      <c r="C486" s="246" t="s">
        <v>814</v>
      </c>
      <c r="D486" s="361">
        <v>18535516531</v>
      </c>
      <c r="E486" s="361">
        <v>18858965867.169998</v>
      </c>
      <c r="F486" s="361">
        <v>1470167532.7500002</v>
      </c>
      <c r="G486" s="361">
        <v>1107841182.73</v>
      </c>
      <c r="H486" s="361">
        <v>1319003589.2</v>
      </c>
    </row>
    <row r="487" spans="3:8" x14ac:dyDescent="0.25">
      <c r="C487" s="387" t="s">
        <v>815</v>
      </c>
      <c r="D487" s="357">
        <v>17263509199</v>
      </c>
      <c r="E487" s="357">
        <v>17284878860.169998</v>
      </c>
      <c r="F487" s="357">
        <v>1411256900.9300001</v>
      </c>
      <c r="G487" s="357">
        <v>983861275.78999996</v>
      </c>
      <c r="H487" s="357">
        <v>1093926473.76</v>
      </c>
    </row>
    <row r="488" spans="3:8" x14ac:dyDescent="0.25">
      <c r="C488" s="388" t="s">
        <v>597</v>
      </c>
      <c r="D488" s="361">
        <v>5439403615</v>
      </c>
      <c r="E488" s="361">
        <v>5432383147</v>
      </c>
      <c r="F488" s="361">
        <v>522341779.66000003</v>
      </c>
      <c r="G488" s="361">
        <v>368549533.31999999</v>
      </c>
      <c r="H488" s="361">
        <v>403660393.05999994</v>
      </c>
    </row>
    <row r="489" spans="3:8" x14ac:dyDescent="0.25">
      <c r="C489" s="388" t="s">
        <v>816</v>
      </c>
      <c r="D489" s="361">
        <v>22400000</v>
      </c>
      <c r="E489" s="361">
        <v>28002000</v>
      </c>
      <c r="F489" s="361">
        <v>160000</v>
      </c>
      <c r="G489" s="361">
        <v>0</v>
      </c>
      <c r="H489" s="361">
        <v>0</v>
      </c>
    </row>
    <row r="490" spans="3:8" x14ac:dyDescent="0.25">
      <c r="C490" s="388" t="s">
        <v>801</v>
      </c>
      <c r="D490" s="361"/>
      <c r="E490" s="361">
        <v>-25400000</v>
      </c>
      <c r="F490" s="361">
        <v>240315284.49000001</v>
      </c>
      <c r="G490" s="361">
        <v>14236610.279999999</v>
      </c>
      <c r="H490" s="361">
        <v>16030772.6</v>
      </c>
    </row>
    <row r="491" spans="3:8" x14ac:dyDescent="0.25">
      <c r="C491" s="388" t="s">
        <v>639</v>
      </c>
      <c r="D491" s="361">
        <v>9360000</v>
      </c>
      <c r="E491" s="361">
        <v>7710000</v>
      </c>
      <c r="F491" s="361"/>
      <c r="G491" s="361"/>
      <c r="H491" s="361"/>
    </row>
    <row r="492" spans="3:8" x14ac:dyDescent="0.25">
      <c r="C492" s="388" t="s">
        <v>693</v>
      </c>
      <c r="D492" s="361">
        <v>400000</v>
      </c>
      <c r="E492" s="361">
        <v>400000</v>
      </c>
      <c r="F492" s="361"/>
      <c r="G492" s="361"/>
      <c r="H492" s="361"/>
    </row>
    <row r="493" spans="3:8" x14ac:dyDescent="0.25">
      <c r="C493" s="388" t="s">
        <v>817</v>
      </c>
      <c r="D493" s="361">
        <v>610010000</v>
      </c>
      <c r="E493" s="361">
        <v>878054885</v>
      </c>
      <c r="F493" s="361">
        <v>61043071.350000001</v>
      </c>
      <c r="G493" s="361">
        <v>66438404.5</v>
      </c>
      <c r="H493" s="361">
        <v>54806023.700000003</v>
      </c>
    </row>
    <row r="494" spans="3:8" x14ac:dyDescent="0.25">
      <c r="C494" s="388" t="s">
        <v>589</v>
      </c>
      <c r="D494" s="361">
        <v>1833015515</v>
      </c>
      <c r="E494" s="361">
        <v>1584968630</v>
      </c>
      <c r="F494" s="361">
        <v>110008576.92000002</v>
      </c>
      <c r="G494" s="361">
        <v>60255127.18</v>
      </c>
      <c r="H494" s="361">
        <v>67798539.399999991</v>
      </c>
    </row>
    <row r="495" spans="3:8" x14ac:dyDescent="0.25">
      <c r="C495" s="388" t="s">
        <v>673</v>
      </c>
      <c r="D495" s="361"/>
      <c r="E495" s="361">
        <v>0</v>
      </c>
      <c r="F495" s="361"/>
      <c r="G495" s="361"/>
      <c r="H495" s="361"/>
    </row>
    <row r="496" spans="3:8" x14ac:dyDescent="0.25">
      <c r="C496" s="388" t="s">
        <v>622</v>
      </c>
      <c r="D496" s="361">
        <v>112440000</v>
      </c>
      <c r="E496" s="361">
        <v>111265000</v>
      </c>
      <c r="F496" s="361">
        <v>18904674.509999998</v>
      </c>
      <c r="G496" s="361">
        <v>9912907.4199999999</v>
      </c>
      <c r="H496" s="361">
        <v>6478179.1200000001</v>
      </c>
    </row>
    <row r="497" spans="3:8" x14ac:dyDescent="0.25">
      <c r="C497" s="388" t="s">
        <v>644</v>
      </c>
      <c r="D497" s="361">
        <v>1000000</v>
      </c>
      <c r="E497" s="361">
        <v>1000000</v>
      </c>
      <c r="F497" s="361"/>
      <c r="G497" s="361"/>
      <c r="H497" s="361"/>
    </row>
    <row r="498" spans="3:8" x14ac:dyDescent="0.25">
      <c r="C498" s="388" t="s">
        <v>818</v>
      </c>
      <c r="D498" s="361">
        <v>560000</v>
      </c>
      <c r="E498" s="361">
        <v>535000</v>
      </c>
      <c r="F498" s="361">
        <v>0</v>
      </c>
      <c r="G498" s="361">
        <v>0</v>
      </c>
      <c r="H498" s="361">
        <v>153600</v>
      </c>
    </row>
    <row r="499" spans="3:8" x14ac:dyDescent="0.25">
      <c r="C499" s="388" t="s">
        <v>625</v>
      </c>
      <c r="D499" s="361">
        <v>43275125</v>
      </c>
      <c r="E499" s="361">
        <v>43275125</v>
      </c>
      <c r="F499" s="361">
        <v>770645.12</v>
      </c>
      <c r="G499" s="361">
        <v>6755824.21</v>
      </c>
      <c r="H499" s="361">
        <v>13970133.58</v>
      </c>
    </row>
    <row r="500" spans="3:8" x14ac:dyDescent="0.25">
      <c r="C500" s="388" t="s">
        <v>653</v>
      </c>
      <c r="D500" s="361">
        <v>300000</v>
      </c>
      <c r="E500" s="361">
        <v>300000</v>
      </c>
      <c r="F500" s="361"/>
      <c r="G500" s="361"/>
      <c r="H500" s="361"/>
    </row>
    <row r="501" spans="3:8" x14ac:dyDescent="0.25">
      <c r="C501" s="388" t="s">
        <v>819</v>
      </c>
      <c r="D501" s="361">
        <v>75000000</v>
      </c>
      <c r="E501" s="361">
        <v>75000000</v>
      </c>
      <c r="F501" s="361"/>
      <c r="G501" s="361"/>
      <c r="H501" s="361"/>
    </row>
    <row r="502" spans="3:8" x14ac:dyDescent="0.25">
      <c r="C502" s="388" t="s">
        <v>820</v>
      </c>
      <c r="D502" s="361">
        <v>682320000</v>
      </c>
      <c r="E502" s="361">
        <v>682320000</v>
      </c>
      <c r="F502" s="361"/>
      <c r="G502" s="361"/>
      <c r="H502" s="361"/>
    </row>
    <row r="503" spans="3:8" x14ac:dyDescent="0.25">
      <c r="C503" s="388" t="s">
        <v>590</v>
      </c>
      <c r="D503" s="361">
        <v>363181887</v>
      </c>
      <c r="E503" s="361">
        <v>307017121</v>
      </c>
      <c r="F503" s="361">
        <v>10530142</v>
      </c>
      <c r="G503" s="361">
        <v>10530142</v>
      </c>
      <c r="H503" s="361">
        <v>28807685.420000002</v>
      </c>
    </row>
    <row r="504" spans="3:8" x14ac:dyDescent="0.25">
      <c r="C504" s="388" t="s">
        <v>599</v>
      </c>
      <c r="D504" s="361">
        <v>8070843057</v>
      </c>
      <c r="E504" s="361">
        <v>8158047952.1700001</v>
      </c>
      <c r="F504" s="361">
        <v>447182726.88</v>
      </c>
      <c r="G504" s="361">
        <v>447182726.88</v>
      </c>
      <c r="H504" s="361">
        <v>502221146.88</v>
      </c>
    </row>
    <row r="505" spans="3:8" x14ac:dyDescent="0.25">
      <c r="C505" s="387" t="s">
        <v>821</v>
      </c>
      <c r="D505" s="357">
        <v>670462710</v>
      </c>
      <c r="E505" s="357">
        <v>1028542385</v>
      </c>
      <c r="F505" s="357">
        <v>46401326.260000005</v>
      </c>
      <c r="G505" s="357">
        <v>98843778.379999995</v>
      </c>
      <c r="H505" s="357">
        <v>100011038.31</v>
      </c>
    </row>
    <row r="506" spans="3:8" x14ac:dyDescent="0.25">
      <c r="C506" s="388" t="s">
        <v>642</v>
      </c>
      <c r="D506" s="361"/>
      <c r="E506" s="361">
        <v>38557980</v>
      </c>
      <c r="F506" s="361">
        <v>0</v>
      </c>
      <c r="G506" s="361">
        <v>36357260</v>
      </c>
      <c r="H506" s="361">
        <v>36357260</v>
      </c>
    </row>
    <row r="507" spans="3:8" x14ac:dyDescent="0.25">
      <c r="C507" s="388" t="s">
        <v>627</v>
      </c>
      <c r="D507" s="361">
        <v>588947539</v>
      </c>
      <c r="E507" s="361">
        <v>684201184</v>
      </c>
      <c r="F507" s="361">
        <v>15096522.199999999</v>
      </c>
      <c r="G507" s="361">
        <v>46923619.449999996</v>
      </c>
      <c r="H507" s="361">
        <v>46999146.600000009</v>
      </c>
    </row>
    <row r="508" spans="3:8" x14ac:dyDescent="0.25">
      <c r="C508" s="388" t="s">
        <v>687</v>
      </c>
      <c r="D508" s="361"/>
      <c r="E508" s="361">
        <v>-699950</v>
      </c>
      <c r="F508" s="361">
        <v>0</v>
      </c>
      <c r="G508" s="361">
        <v>0</v>
      </c>
      <c r="H508" s="361">
        <v>0</v>
      </c>
    </row>
    <row r="509" spans="3:8" x14ac:dyDescent="0.25">
      <c r="C509" s="388" t="s">
        <v>822</v>
      </c>
      <c r="D509" s="361">
        <v>10606189</v>
      </c>
      <c r="E509" s="361">
        <v>235574189</v>
      </c>
      <c r="F509" s="361">
        <v>24945123.609999999</v>
      </c>
      <c r="G509" s="361">
        <v>13434149.9</v>
      </c>
      <c r="H509" s="361">
        <v>13272296.91</v>
      </c>
    </row>
    <row r="510" spans="3:8" x14ac:dyDescent="0.25">
      <c r="C510" s="388" t="s">
        <v>823</v>
      </c>
      <c r="D510" s="361">
        <v>49679102</v>
      </c>
      <c r="E510" s="361">
        <v>49679102</v>
      </c>
      <c r="F510" s="361">
        <v>6108829.4500000002</v>
      </c>
      <c r="G510" s="361">
        <v>1447948.03</v>
      </c>
      <c r="H510" s="361">
        <v>2337879.7199999997</v>
      </c>
    </row>
    <row r="511" spans="3:8" x14ac:dyDescent="0.25">
      <c r="C511" s="388" t="s">
        <v>651</v>
      </c>
      <c r="D511" s="361">
        <v>8692180</v>
      </c>
      <c r="E511" s="361">
        <v>7928490</v>
      </c>
      <c r="F511" s="361">
        <v>0</v>
      </c>
      <c r="G511" s="361">
        <v>0</v>
      </c>
      <c r="H511" s="361">
        <v>363654.08</v>
      </c>
    </row>
    <row r="512" spans="3:8" x14ac:dyDescent="0.25">
      <c r="C512" s="388" t="s">
        <v>824</v>
      </c>
      <c r="D512" s="361">
        <v>12537700</v>
      </c>
      <c r="E512" s="361">
        <v>13301390</v>
      </c>
      <c r="F512" s="361">
        <v>250851</v>
      </c>
      <c r="G512" s="361">
        <v>680801</v>
      </c>
      <c r="H512" s="361">
        <v>680801</v>
      </c>
    </row>
    <row r="513" spans="3:8" x14ac:dyDescent="0.25">
      <c r="C513" s="387" t="s">
        <v>825</v>
      </c>
      <c r="D513" s="357">
        <v>28022531</v>
      </c>
      <c r="E513" s="357">
        <v>28022531</v>
      </c>
      <c r="F513" s="357">
        <v>2044395.94</v>
      </c>
      <c r="G513" s="357">
        <v>1462396.3399999999</v>
      </c>
      <c r="H513" s="357">
        <v>1796538.63</v>
      </c>
    </row>
    <row r="514" spans="3:8" x14ac:dyDescent="0.25">
      <c r="C514" s="388" t="s">
        <v>597</v>
      </c>
      <c r="D514" s="361">
        <v>28022531</v>
      </c>
      <c r="E514" s="361">
        <v>28022531</v>
      </c>
      <c r="F514" s="361">
        <v>2044395.94</v>
      </c>
      <c r="G514" s="361">
        <v>1462396.3399999999</v>
      </c>
      <c r="H514" s="361">
        <v>1796538.63</v>
      </c>
    </row>
    <row r="515" spans="3:8" x14ac:dyDescent="0.25">
      <c r="C515" s="387" t="s">
        <v>826</v>
      </c>
      <c r="D515" s="357">
        <v>288421797</v>
      </c>
      <c r="E515" s="357">
        <v>288421797</v>
      </c>
      <c r="F515" s="357">
        <v>3029048.6799999997</v>
      </c>
      <c r="G515" s="357">
        <v>11584976.15</v>
      </c>
      <c r="H515" s="357">
        <v>114529430.20999999</v>
      </c>
    </row>
    <row r="516" spans="3:8" x14ac:dyDescent="0.25">
      <c r="C516" s="388" t="s">
        <v>633</v>
      </c>
      <c r="D516" s="361">
        <v>700000</v>
      </c>
      <c r="E516" s="361">
        <v>307123</v>
      </c>
      <c r="F516" s="361"/>
      <c r="G516" s="361"/>
      <c r="H516" s="361"/>
    </row>
    <row r="517" spans="3:8" x14ac:dyDescent="0.25">
      <c r="C517" s="388" t="s">
        <v>827</v>
      </c>
      <c r="D517" s="361">
        <v>100000000</v>
      </c>
      <c r="E517" s="361">
        <v>99370700</v>
      </c>
      <c r="F517" s="361">
        <v>54000</v>
      </c>
      <c r="G517" s="361">
        <v>54000</v>
      </c>
      <c r="H517" s="361">
        <v>100534000</v>
      </c>
    </row>
    <row r="518" spans="3:8" x14ac:dyDescent="0.25">
      <c r="C518" s="388" t="s">
        <v>606</v>
      </c>
      <c r="D518" s="361">
        <v>186271797</v>
      </c>
      <c r="E518" s="361">
        <v>187311097</v>
      </c>
      <c r="F518" s="361">
        <v>2975048.6799999997</v>
      </c>
      <c r="G518" s="361">
        <v>11530976.15</v>
      </c>
      <c r="H518" s="361">
        <v>13995430.209999999</v>
      </c>
    </row>
    <row r="519" spans="3:8" x14ac:dyDescent="0.25">
      <c r="C519" s="388" t="s">
        <v>657</v>
      </c>
      <c r="D519" s="361">
        <v>1450000</v>
      </c>
      <c r="E519" s="361">
        <v>1740000</v>
      </c>
      <c r="F519" s="361"/>
      <c r="G519" s="361"/>
      <c r="H519" s="361"/>
    </row>
    <row r="520" spans="3:8" x14ac:dyDescent="0.25">
      <c r="C520" s="388" t="s">
        <v>766</v>
      </c>
      <c r="D520" s="361"/>
      <c r="E520" s="361">
        <v>-307123</v>
      </c>
      <c r="F520" s="361"/>
      <c r="G520" s="361"/>
      <c r="H520" s="361"/>
    </row>
    <row r="521" spans="3:8" x14ac:dyDescent="0.25">
      <c r="C521" s="387" t="s">
        <v>828</v>
      </c>
      <c r="D521" s="357">
        <v>49100294</v>
      </c>
      <c r="E521" s="357">
        <v>49100294</v>
      </c>
      <c r="F521" s="357">
        <v>3780030.5</v>
      </c>
      <c r="G521" s="357">
        <v>3915009.7299999995</v>
      </c>
      <c r="H521" s="357">
        <v>3899039.4299999997</v>
      </c>
    </row>
    <row r="522" spans="3:8" x14ac:dyDescent="0.25">
      <c r="C522" s="388" t="s">
        <v>597</v>
      </c>
      <c r="D522" s="361">
        <v>49100294</v>
      </c>
      <c r="E522" s="361">
        <v>49100294</v>
      </c>
      <c r="F522" s="361">
        <v>3780030.5</v>
      </c>
      <c r="G522" s="361">
        <v>3915009.7299999995</v>
      </c>
      <c r="H522" s="361">
        <v>3899039.4299999997</v>
      </c>
    </row>
    <row r="523" spans="3:8" x14ac:dyDescent="0.25">
      <c r="C523" s="387" t="s">
        <v>829</v>
      </c>
      <c r="D523" s="357">
        <v>236000000</v>
      </c>
      <c r="E523" s="357">
        <v>180000000</v>
      </c>
      <c r="F523" s="357">
        <v>3655830.4400000004</v>
      </c>
      <c r="G523" s="357">
        <v>8173746.3399999999</v>
      </c>
      <c r="H523" s="357">
        <v>4841068.8599999994</v>
      </c>
    </row>
    <row r="524" spans="3:8" x14ac:dyDescent="0.25">
      <c r="C524" s="388" t="s">
        <v>597</v>
      </c>
      <c r="D524" s="361">
        <v>236000000</v>
      </c>
      <c r="E524" s="361">
        <v>180000000</v>
      </c>
      <c r="F524" s="361">
        <v>3655830.4400000004</v>
      </c>
      <c r="G524" s="361">
        <v>8173746.3399999999</v>
      </c>
      <c r="H524" s="361">
        <v>4841068.8599999994</v>
      </c>
    </row>
    <row r="525" spans="3:8" x14ac:dyDescent="0.25">
      <c r="C525" s="385" t="s">
        <v>830</v>
      </c>
      <c r="D525" s="386">
        <v>64208597908</v>
      </c>
      <c r="E525" s="386">
        <v>64209818226.669998</v>
      </c>
      <c r="F525" s="386">
        <v>6610882875.0400009</v>
      </c>
      <c r="G525" s="386">
        <v>6893167828.6499996</v>
      </c>
      <c r="H525" s="386">
        <v>6430474871.8199997</v>
      </c>
    </row>
    <row r="526" spans="3:8" x14ac:dyDescent="0.25">
      <c r="C526" s="246" t="s">
        <v>831</v>
      </c>
      <c r="D526" s="361">
        <v>64208597908</v>
      </c>
      <c r="E526" s="361">
        <v>64209818226.669998</v>
      </c>
      <c r="F526" s="361">
        <v>6610882875.0400009</v>
      </c>
      <c r="G526" s="361">
        <v>6893167828.6499996</v>
      </c>
      <c r="H526" s="361">
        <v>6430474871.8199997</v>
      </c>
    </row>
    <row r="527" spans="3:8" x14ac:dyDescent="0.25">
      <c r="C527" s="387" t="s">
        <v>832</v>
      </c>
      <c r="D527" s="357">
        <v>46205626258</v>
      </c>
      <c r="E527" s="357">
        <v>46205626258</v>
      </c>
      <c r="F527" s="357">
        <v>4359733875.9300003</v>
      </c>
      <c r="G527" s="357">
        <v>4307093112.8000002</v>
      </c>
      <c r="H527" s="357">
        <v>3919350398.2199998</v>
      </c>
    </row>
    <row r="528" spans="3:8" x14ac:dyDescent="0.25">
      <c r="C528" s="388" t="s">
        <v>597</v>
      </c>
      <c r="D528" s="361">
        <v>3396064803</v>
      </c>
      <c r="E528" s="361">
        <v>3298964803</v>
      </c>
      <c r="F528" s="361">
        <v>100115034.21000001</v>
      </c>
      <c r="G528" s="361">
        <v>139700233.81</v>
      </c>
      <c r="H528" s="361">
        <v>172440933.22</v>
      </c>
    </row>
    <row r="529" spans="3:8" x14ac:dyDescent="0.25">
      <c r="C529" s="388" t="s">
        <v>801</v>
      </c>
      <c r="D529" s="361"/>
      <c r="E529" s="361">
        <v>67698670</v>
      </c>
      <c r="F529" s="361">
        <v>0</v>
      </c>
      <c r="G529" s="361">
        <v>0</v>
      </c>
      <c r="H529" s="361">
        <v>0</v>
      </c>
    </row>
    <row r="530" spans="3:8" x14ac:dyDescent="0.25">
      <c r="C530" s="388" t="s">
        <v>693</v>
      </c>
      <c r="D530" s="361">
        <v>2000000</v>
      </c>
      <c r="E530" s="361">
        <v>2000000</v>
      </c>
      <c r="F530" s="361"/>
      <c r="G530" s="361"/>
      <c r="H530" s="361"/>
    </row>
    <row r="531" spans="3:8" x14ac:dyDescent="0.25">
      <c r="C531" s="388" t="s">
        <v>833</v>
      </c>
      <c r="D531" s="361">
        <v>299075852</v>
      </c>
      <c r="E531" s="361">
        <v>1023693255</v>
      </c>
      <c r="F531" s="361">
        <v>113261927</v>
      </c>
      <c r="G531" s="361">
        <v>147497092.90000001</v>
      </c>
      <c r="H531" s="361">
        <v>244794463.28999999</v>
      </c>
    </row>
    <row r="532" spans="3:8" x14ac:dyDescent="0.25">
      <c r="C532" s="388" t="s">
        <v>802</v>
      </c>
      <c r="D532" s="361">
        <v>629191085</v>
      </c>
      <c r="E532" s="361">
        <v>2867180484.9099998</v>
      </c>
      <c r="F532" s="361">
        <v>643040900.87</v>
      </c>
      <c r="G532" s="361">
        <v>583040900.87</v>
      </c>
      <c r="H532" s="361">
        <v>227835408.81</v>
      </c>
    </row>
    <row r="533" spans="3:8" x14ac:dyDescent="0.25">
      <c r="C533" s="388" t="s">
        <v>817</v>
      </c>
      <c r="D533" s="361">
        <v>20000000</v>
      </c>
      <c r="E533" s="361">
        <v>20000000</v>
      </c>
      <c r="F533" s="361"/>
      <c r="G533" s="361"/>
      <c r="H533" s="361"/>
    </row>
    <row r="534" spans="3:8" x14ac:dyDescent="0.25">
      <c r="C534" s="388" t="s">
        <v>803</v>
      </c>
      <c r="D534" s="361">
        <v>178948670</v>
      </c>
      <c r="E534" s="361">
        <v>178948670</v>
      </c>
      <c r="F534" s="361"/>
      <c r="G534" s="361"/>
      <c r="H534" s="361"/>
    </row>
    <row r="535" spans="3:8" x14ac:dyDescent="0.25">
      <c r="C535" s="388" t="s">
        <v>589</v>
      </c>
      <c r="D535" s="361">
        <v>2247884500</v>
      </c>
      <c r="E535" s="361">
        <v>2337984500</v>
      </c>
      <c r="F535" s="361">
        <v>39439297.990000002</v>
      </c>
      <c r="G535" s="361">
        <v>130454098.28</v>
      </c>
      <c r="H535" s="361">
        <v>99045465.86999999</v>
      </c>
    </row>
    <row r="536" spans="3:8" x14ac:dyDescent="0.25">
      <c r="C536" s="388" t="s">
        <v>620</v>
      </c>
      <c r="D536" s="361">
        <v>3247909849</v>
      </c>
      <c r="E536" s="361">
        <v>2982262756</v>
      </c>
      <c r="F536" s="361">
        <v>75263181.219999999</v>
      </c>
      <c r="G536" s="361">
        <v>75263181.219999999</v>
      </c>
      <c r="H536" s="361">
        <v>90987189</v>
      </c>
    </row>
    <row r="537" spans="3:8" x14ac:dyDescent="0.25">
      <c r="C537" s="388" t="s">
        <v>621</v>
      </c>
      <c r="D537" s="361">
        <v>9865852318</v>
      </c>
      <c r="E537" s="361">
        <v>10009455516.439999</v>
      </c>
      <c r="F537" s="361">
        <v>1659569227.3100002</v>
      </c>
      <c r="G537" s="361">
        <v>1659569227.3100002</v>
      </c>
      <c r="H537" s="361">
        <v>1101972379.1699998</v>
      </c>
    </row>
    <row r="538" spans="3:8" x14ac:dyDescent="0.25">
      <c r="C538" s="388" t="s">
        <v>622</v>
      </c>
      <c r="D538" s="361">
        <v>1050000000</v>
      </c>
      <c r="E538" s="361">
        <v>1050000000</v>
      </c>
      <c r="F538" s="361">
        <v>18200000</v>
      </c>
      <c r="G538" s="361">
        <v>69531883.579999998</v>
      </c>
      <c r="H538" s="361">
        <v>70724759.099999994</v>
      </c>
    </row>
    <row r="539" spans="3:8" x14ac:dyDescent="0.25">
      <c r="C539" s="388" t="s">
        <v>644</v>
      </c>
      <c r="D539" s="361">
        <v>100439295</v>
      </c>
      <c r="E539" s="361">
        <v>49341063</v>
      </c>
      <c r="F539" s="361">
        <v>17138030.280000001</v>
      </c>
      <c r="G539" s="361">
        <v>17138030.280000001</v>
      </c>
      <c r="H539" s="361">
        <v>31039304.280000001</v>
      </c>
    </row>
    <row r="540" spans="3:8" x14ac:dyDescent="0.25">
      <c r="C540" s="388" t="s">
        <v>834</v>
      </c>
      <c r="D540" s="361">
        <v>2816445249</v>
      </c>
      <c r="E540" s="361">
        <v>2755453563</v>
      </c>
      <c r="F540" s="361">
        <v>388597898.36000001</v>
      </c>
      <c r="G540" s="361">
        <v>290794330.69</v>
      </c>
      <c r="H540" s="361">
        <v>849646029.86000001</v>
      </c>
    </row>
    <row r="541" spans="3:8" x14ac:dyDescent="0.25">
      <c r="C541" s="388" t="s">
        <v>835</v>
      </c>
      <c r="D541" s="361">
        <v>730765251</v>
      </c>
      <c r="E541" s="361">
        <v>544958459</v>
      </c>
      <c r="F541" s="361">
        <v>8999955.3100000005</v>
      </c>
      <c r="G541" s="361">
        <v>0</v>
      </c>
      <c r="H541" s="361">
        <v>30000000</v>
      </c>
    </row>
    <row r="542" spans="3:8" x14ac:dyDescent="0.25">
      <c r="C542" s="388" t="s">
        <v>836</v>
      </c>
      <c r="D542" s="361">
        <v>5193122528</v>
      </c>
      <c r="E542" s="361">
        <v>4526125688.6499996</v>
      </c>
      <c r="F542" s="361">
        <v>313584989.99000001</v>
      </c>
      <c r="G542" s="361">
        <v>308584989.99000001</v>
      </c>
      <c r="H542" s="361">
        <v>368814830.85000002</v>
      </c>
    </row>
    <row r="543" spans="3:8" x14ac:dyDescent="0.25">
      <c r="C543" s="388" t="s">
        <v>837</v>
      </c>
      <c r="D543" s="361">
        <v>4724583595</v>
      </c>
      <c r="E543" s="361">
        <v>3483493397.3500004</v>
      </c>
      <c r="F543" s="361">
        <v>309271510.51999998</v>
      </c>
      <c r="G543" s="361">
        <v>153866106.5</v>
      </c>
      <c r="H543" s="361">
        <v>113028223.40000001</v>
      </c>
    </row>
    <row r="544" spans="3:8" x14ac:dyDescent="0.25">
      <c r="C544" s="388" t="s">
        <v>838</v>
      </c>
      <c r="D544" s="361">
        <v>297975711</v>
      </c>
      <c r="E544" s="361">
        <v>181572529</v>
      </c>
      <c r="F544" s="361">
        <v>0</v>
      </c>
      <c r="G544" s="361">
        <v>0</v>
      </c>
      <c r="H544" s="361">
        <v>0</v>
      </c>
    </row>
    <row r="545" spans="3:8" x14ac:dyDescent="0.25">
      <c r="C545" s="388" t="s">
        <v>785</v>
      </c>
      <c r="D545" s="361">
        <v>1378863768</v>
      </c>
      <c r="E545" s="361">
        <v>1003196384.6500001</v>
      </c>
      <c r="F545" s="361">
        <v>255534754.37</v>
      </c>
      <c r="G545" s="361">
        <v>237008693.69</v>
      </c>
      <c r="H545" s="361">
        <v>0</v>
      </c>
    </row>
    <row r="546" spans="3:8" x14ac:dyDescent="0.25">
      <c r="C546" s="388" t="s">
        <v>767</v>
      </c>
      <c r="D546" s="361">
        <v>354706007</v>
      </c>
      <c r="E546" s="361">
        <v>469709698</v>
      </c>
      <c r="F546" s="361">
        <v>8553173.5600000005</v>
      </c>
      <c r="G546" s="361">
        <v>1860158.54</v>
      </c>
      <c r="H546" s="361">
        <v>9505179.5399999991</v>
      </c>
    </row>
    <row r="547" spans="3:8" x14ac:dyDescent="0.25">
      <c r="C547" s="388" t="s">
        <v>753</v>
      </c>
      <c r="D547" s="361">
        <v>142000000</v>
      </c>
      <c r="E547" s="361">
        <v>142000000</v>
      </c>
      <c r="F547" s="361">
        <v>0</v>
      </c>
      <c r="G547" s="361">
        <v>9661457.7599999998</v>
      </c>
      <c r="H547" s="361">
        <v>9661457.7599999998</v>
      </c>
    </row>
    <row r="548" spans="3:8" x14ac:dyDescent="0.25">
      <c r="C548" s="388" t="s">
        <v>839</v>
      </c>
      <c r="D548" s="361">
        <v>3121151282</v>
      </c>
      <c r="E548" s="361">
        <v>2795940325</v>
      </c>
      <c r="F548" s="361">
        <v>0</v>
      </c>
      <c r="G548" s="361">
        <v>900000</v>
      </c>
      <c r="H548" s="361">
        <v>0</v>
      </c>
    </row>
    <row r="549" spans="3:8" x14ac:dyDescent="0.25">
      <c r="C549" s="388" t="s">
        <v>651</v>
      </c>
      <c r="D549" s="361">
        <v>963600000</v>
      </c>
      <c r="E549" s="361">
        <v>963600000</v>
      </c>
      <c r="F549" s="361">
        <v>0</v>
      </c>
      <c r="G549" s="361">
        <v>73058732.439999998</v>
      </c>
      <c r="H549" s="361">
        <v>73719462.280000001</v>
      </c>
    </row>
    <row r="550" spans="3:8" x14ac:dyDescent="0.25">
      <c r="C550" s="388" t="s">
        <v>840</v>
      </c>
      <c r="D550" s="361">
        <v>121158959</v>
      </c>
      <c r="E550" s="361">
        <v>121158959</v>
      </c>
      <c r="F550" s="361"/>
      <c r="G550" s="361"/>
      <c r="H550" s="361"/>
    </row>
    <row r="551" spans="3:8" x14ac:dyDescent="0.25">
      <c r="C551" s="388" t="s">
        <v>590</v>
      </c>
      <c r="D551" s="361">
        <v>16168020</v>
      </c>
      <c r="E551" s="361">
        <v>23168020</v>
      </c>
      <c r="F551" s="361"/>
      <c r="G551" s="361"/>
      <c r="H551" s="361"/>
    </row>
    <row r="552" spans="3:8" x14ac:dyDescent="0.25">
      <c r="C552" s="388" t="s">
        <v>599</v>
      </c>
      <c r="D552" s="361">
        <v>5307719516</v>
      </c>
      <c r="E552" s="361">
        <v>5307719516</v>
      </c>
      <c r="F552" s="361">
        <v>409163994.94</v>
      </c>
      <c r="G552" s="361">
        <v>409163994.94</v>
      </c>
      <c r="H552" s="361">
        <v>426135311.79000002</v>
      </c>
    </row>
    <row r="553" spans="3:8" x14ac:dyDescent="0.25">
      <c r="C553" s="387" t="s">
        <v>841</v>
      </c>
      <c r="D553" s="357">
        <v>399088825</v>
      </c>
      <c r="E553" s="357">
        <v>399088825</v>
      </c>
      <c r="F553" s="357">
        <v>22910695.890000001</v>
      </c>
      <c r="G553" s="357">
        <v>32030517.830000002</v>
      </c>
      <c r="H553" s="357">
        <v>27605717.07</v>
      </c>
    </row>
    <row r="554" spans="3:8" x14ac:dyDescent="0.25">
      <c r="C554" s="388" t="s">
        <v>602</v>
      </c>
      <c r="D554" s="361">
        <v>399068825</v>
      </c>
      <c r="E554" s="361">
        <v>396968963</v>
      </c>
      <c r="F554" s="361">
        <v>22596467.129999999</v>
      </c>
      <c r="G554" s="361">
        <v>31976398.180000003</v>
      </c>
      <c r="H554" s="361">
        <v>27585099.870000001</v>
      </c>
    </row>
    <row r="555" spans="3:8" x14ac:dyDescent="0.25">
      <c r="C555" s="388" t="s">
        <v>842</v>
      </c>
      <c r="D555" s="361">
        <v>20000</v>
      </c>
      <c r="E555" s="361">
        <v>2119862</v>
      </c>
      <c r="F555" s="361">
        <v>314228.76</v>
      </c>
      <c r="G555" s="361">
        <v>54119.649999999994</v>
      </c>
      <c r="H555" s="361">
        <v>20617.2</v>
      </c>
    </row>
    <row r="556" spans="3:8" x14ac:dyDescent="0.25">
      <c r="C556" s="387" t="s">
        <v>843</v>
      </c>
      <c r="D556" s="357">
        <v>16525891997</v>
      </c>
      <c r="E556" s="357">
        <v>16525891997</v>
      </c>
      <c r="F556" s="357">
        <v>2190303551.1999998</v>
      </c>
      <c r="G556" s="357">
        <v>2503067252.0599999</v>
      </c>
      <c r="H556" s="357">
        <v>2418801721.3499994</v>
      </c>
    </row>
    <row r="557" spans="3:8" x14ac:dyDescent="0.25">
      <c r="C557" s="388" t="s">
        <v>844</v>
      </c>
      <c r="D557" s="361">
        <v>11310139646</v>
      </c>
      <c r="E557" s="361">
        <v>11276368607</v>
      </c>
      <c r="F557" s="361">
        <v>2142195139.5899999</v>
      </c>
      <c r="G557" s="361">
        <v>2173503027.1199999</v>
      </c>
      <c r="H557" s="361">
        <v>2166643349.1099997</v>
      </c>
    </row>
    <row r="558" spans="3:8" x14ac:dyDescent="0.25">
      <c r="C558" s="388" t="s">
        <v>610</v>
      </c>
      <c r="D558" s="361">
        <v>5188193574</v>
      </c>
      <c r="E558" s="361">
        <v>5216264613</v>
      </c>
      <c r="F558" s="361">
        <v>48108411.609999999</v>
      </c>
      <c r="G558" s="361">
        <v>329564224.94</v>
      </c>
      <c r="H558" s="361">
        <v>252158372.24000001</v>
      </c>
    </row>
    <row r="559" spans="3:8" x14ac:dyDescent="0.25">
      <c r="C559" s="388" t="s">
        <v>770</v>
      </c>
      <c r="D559" s="361">
        <v>27558777</v>
      </c>
      <c r="E559" s="361">
        <v>33258777</v>
      </c>
      <c r="F559" s="361"/>
      <c r="G559" s="361"/>
      <c r="H559" s="361"/>
    </row>
    <row r="560" spans="3:8" x14ac:dyDescent="0.25">
      <c r="C560" s="387" t="s">
        <v>845</v>
      </c>
      <c r="D560" s="357">
        <v>280480234</v>
      </c>
      <c r="E560" s="357">
        <v>281700552.67000002</v>
      </c>
      <c r="F560" s="357">
        <v>5684961.6799999997</v>
      </c>
      <c r="G560" s="357">
        <v>18768465.609999999</v>
      </c>
      <c r="H560" s="357">
        <v>22486019.210000001</v>
      </c>
    </row>
    <row r="561" spans="3:8" x14ac:dyDescent="0.25">
      <c r="C561" s="388" t="s">
        <v>785</v>
      </c>
      <c r="D561" s="361">
        <v>0</v>
      </c>
      <c r="E561" s="361">
        <v>244692.58000000002</v>
      </c>
      <c r="F561" s="361">
        <v>0</v>
      </c>
      <c r="G561" s="361">
        <v>199640.18</v>
      </c>
      <c r="H561" s="361">
        <v>199640.18</v>
      </c>
    </row>
    <row r="562" spans="3:8" x14ac:dyDescent="0.25">
      <c r="C562" s="388" t="s">
        <v>767</v>
      </c>
      <c r="D562" s="361"/>
      <c r="E562" s="361">
        <v>51000</v>
      </c>
      <c r="F562" s="361">
        <v>24780</v>
      </c>
      <c r="G562" s="361">
        <v>0</v>
      </c>
      <c r="H562" s="361">
        <v>0</v>
      </c>
    </row>
    <row r="563" spans="3:8" x14ac:dyDescent="0.25">
      <c r="C563" s="388" t="s">
        <v>753</v>
      </c>
      <c r="D563" s="361">
        <v>280480234</v>
      </c>
      <c r="E563" s="361">
        <v>281404860.09000003</v>
      </c>
      <c r="F563" s="361">
        <v>5660181.6799999997</v>
      </c>
      <c r="G563" s="361">
        <v>18568825.43</v>
      </c>
      <c r="H563" s="361">
        <v>22286379.030000001</v>
      </c>
    </row>
    <row r="564" spans="3:8" x14ac:dyDescent="0.25">
      <c r="C564" s="387" t="s">
        <v>846</v>
      </c>
      <c r="D564" s="357">
        <v>797510594</v>
      </c>
      <c r="E564" s="357">
        <v>797510594</v>
      </c>
      <c r="F564" s="357">
        <v>32249790.34</v>
      </c>
      <c r="G564" s="357">
        <v>32208480.349999998</v>
      </c>
      <c r="H564" s="357">
        <v>42231015.969999999</v>
      </c>
    </row>
    <row r="565" spans="3:8" x14ac:dyDescent="0.25">
      <c r="C565" s="388" t="s">
        <v>616</v>
      </c>
      <c r="D565" s="361">
        <v>792820996</v>
      </c>
      <c r="E565" s="361">
        <v>792916311</v>
      </c>
      <c r="F565" s="361">
        <v>32122042.969999999</v>
      </c>
      <c r="G565" s="361">
        <v>32080732.979999997</v>
      </c>
      <c r="H565" s="361">
        <v>42103268.600000001</v>
      </c>
    </row>
    <row r="566" spans="3:8" x14ac:dyDescent="0.25">
      <c r="C566" s="388" t="s">
        <v>847</v>
      </c>
      <c r="D566" s="361">
        <v>4689598</v>
      </c>
      <c r="E566" s="361">
        <v>4594283</v>
      </c>
      <c r="F566" s="361">
        <v>127747.37</v>
      </c>
      <c r="G566" s="361">
        <v>127747.37</v>
      </c>
      <c r="H566" s="361">
        <v>127747.37</v>
      </c>
    </row>
    <row r="567" spans="3:8" x14ac:dyDescent="0.25">
      <c r="C567" s="385" t="s">
        <v>848</v>
      </c>
      <c r="D567" s="386">
        <v>21563980144</v>
      </c>
      <c r="E567" s="386">
        <v>21654091243.41</v>
      </c>
      <c r="F567" s="386">
        <v>1288212065.2600002</v>
      </c>
      <c r="G567" s="386">
        <v>1394743254.1300004</v>
      </c>
      <c r="H567" s="386">
        <v>1539306540.2400005</v>
      </c>
    </row>
    <row r="568" spans="3:8" x14ac:dyDescent="0.25">
      <c r="C568" s="246" t="s">
        <v>849</v>
      </c>
      <c r="D568" s="361">
        <v>21563980144</v>
      </c>
      <c r="E568" s="361">
        <v>21654091243.41</v>
      </c>
      <c r="F568" s="361">
        <v>1288212065.2600002</v>
      </c>
      <c r="G568" s="361">
        <v>1394743254.1300004</v>
      </c>
      <c r="H568" s="361">
        <v>1539306540.2400005</v>
      </c>
    </row>
    <row r="569" spans="3:8" x14ac:dyDescent="0.25">
      <c r="C569" s="387" t="s">
        <v>850</v>
      </c>
      <c r="D569" s="357">
        <v>21017326734</v>
      </c>
      <c r="E569" s="357">
        <v>21107437833.41</v>
      </c>
      <c r="F569" s="357">
        <v>1268193167.6700003</v>
      </c>
      <c r="G569" s="357">
        <v>1358345866.4900005</v>
      </c>
      <c r="H569" s="357">
        <v>1503873834.5600004</v>
      </c>
    </row>
    <row r="570" spans="3:8" x14ac:dyDescent="0.25">
      <c r="C570" s="388" t="s">
        <v>597</v>
      </c>
      <c r="D570" s="361">
        <v>3203105972</v>
      </c>
      <c r="E570" s="361">
        <v>3183471812</v>
      </c>
      <c r="F570" s="361">
        <v>138495818.19</v>
      </c>
      <c r="G570" s="361">
        <v>176080928.12</v>
      </c>
      <c r="H570" s="361">
        <v>168100859.99000001</v>
      </c>
    </row>
    <row r="571" spans="3:8" x14ac:dyDescent="0.25">
      <c r="C571" s="388" t="s">
        <v>589</v>
      </c>
      <c r="D571" s="361">
        <v>138800780</v>
      </c>
      <c r="E571" s="361">
        <v>157630780</v>
      </c>
      <c r="F571" s="361">
        <v>5395000</v>
      </c>
      <c r="G571" s="361">
        <v>6562570.9300000006</v>
      </c>
      <c r="H571" s="361">
        <v>6251480.0300000003</v>
      </c>
    </row>
    <row r="572" spans="3:8" x14ac:dyDescent="0.25">
      <c r="C572" s="388" t="s">
        <v>785</v>
      </c>
      <c r="D572" s="361">
        <v>1050000</v>
      </c>
      <c r="E572" s="361">
        <v>1050000</v>
      </c>
      <c r="F572" s="361">
        <v>38125.800000000003</v>
      </c>
      <c r="G572" s="361">
        <v>38125.800000000003</v>
      </c>
      <c r="H572" s="361">
        <v>144955.91999999998</v>
      </c>
    </row>
    <row r="573" spans="3:8" x14ac:dyDescent="0.25">
      <c r="C573" s="388" t="s">
        <v>767</v>
      </c>
      <c r="D573" s="361"/>
      <c r="E573" s="361">
        <v>0</v>
      </c>
      <c r="F573" s="361">
        <v>10920.02</v>
      </c>
      <c r="G573" s="361">
        <v>10920.02</v>
      </c>
      <c r="H573" s="361">
        <v>0</v>
      </c>
    </row>
    <row r="574" spans="3:8" x14ac:dyDescent="0.25">
      <c r="C574" s="388" t="s">
        <v>753</v>
      </c>
      <c r="D574" s="361">
        <v>1287691637</v>
      </c>
      <c r="E574" s="361">
        <v>1224146637</v>
      </c>
      <c r="F574" s="361">
        <v>42569283.339999996</v>
      </c>
      <c r="G574" s="361">
        <v>87593980.600000009</v>
      </c>
      <c r="H574" s="361">
        <v>95906104.290000007</v>
      </c>
    </row>
    <row r="575" spans="3:8" x14ac:dyDescent="0.25">
      <c r="C575" s="388" t="s">
        <v>851</v>
      </c>
      <c r="D575" s="361">
        <v>210000000</v>
      </c>
      <c r="E575" s="361">
        <v>89563011.170000002</v>
      </c>
      <c r="F575" s="361"/>
      <c r="G575" s="361"/>
      <c r="H575" s="361"/>
    </row>
    <row r="576" spans="3:8" x14ac:dyDescent="0.25">
      <c r="C576" s="388" t="s">
        <v>608</v>
      </c>
      <c r="D576" s="361">
        <v>194468540</v>
      </c>
      <c r="E576" s="361">
        <v>190914545.03</v>
      </c>
      <c r="F576" s="361">
        <v>3140000</v>
      </c>
      <c r="G576" s="361">
        <v>7591702.0899999999</v>
      </c>
      <c r="H576" s="361">
        <v>8222457.0899999999</v>
      </c>
    </row>
    <row r="577" spans="3:8" x14ac:dyDescent="0.25">
      <c r="C577" s="388" t="s">
        <v>852</v>
      </c>
      <c r="D577" s="361">
        <v>28924929</v>
      </c>
      <c r="E577" s="361">
        <v>83637445</v>
      </c>
      <c r="F577" s="361">
        <v>0</v>
      </c>
      <c r="G577" s="361">
        <v>6816009.5999999996</v>
      </c>
      <c r="H577" s="361">
        <v>27587999.940000001</v>
      </c>
    </row>
    <row r="578" spans="3:8" x14ac:dyDescent="0.25">
      <c r="C578" s="388" t="s">
        <v>768</v>
      </c>
      <c r="D578" s="361"/>
      <c r="E578" s="361">
        <v>0</v>
      </c>
      <c r="F578" s="361"/>
      <c r="G578" s="361"/>
      <c r="H578" s="361"/>
    </row>
    <row r="579" spans="3:8" x14ac:dyDescent="0.25">
      <c r="C579" s="388" t="s">
        <v>651</v>
      </c>
      <c r="D579" s="361">
        <v>47141943</v>
      </c>
      <c r="E579" s="361">
        <v>47141943</v>
      </c>
      <c r="F579" s="361">
        <v>1439999.94</v>
      </c>
      <c r="G579" s="361">
        <v>1547608.95</v>
      </c>
      <c r="H579" s="361">
        <v>2514058.9500000002</v>
      </c>
    </row>
    <row r="580" spans="3:8" x14ac:dyDescent="0.25">
      <c r="C580" s="388" t="s">
        <v>590</v>
      </c>
      <c r="D580" s="361">
        <v>13556314060</v>
      </c>
      <c r="E580" s="361">
        <v>13748251048.83</v>
      </c>
      <c r="F580" s="361">
        <v>909374344.22000027</v>
      </c>
      <c r="G580" s="361">
        <v>904374344.22000027</v>
      </c>
      <c r="H580" s="361">
        <v>992894057.6900003</v>
      </c>
    </row>
    <row r="581" spans="3:8" x14ac:dyDescent="0.25">
      <c r="C581" s="388" t="s">
        <v>599</v>
      </c>
      <c r="D581" s="361">
        <v>2349828873</v>
      </c>
      <c r="E581" s="361">
        <v>2381630611.3800001</v>
      </c>
      <c r="F581" s="361">
        <v>167729676.16</v>
      </c>
      <c r="G581" s="361">
        <v>167729676.16</v>
      </c>
      <c r="H581" s="361">
        <v>202251860.66000003</v>
      </c>
    </row>
    <row r="582" spans="3:8" x14ac:dyDescent="0.25">
      <c r="C582" s="387" t="s">
        <v>853</v>
      </c>
      <c r="D582" s="357">
        <v>224970555</v>
      </c>
      <c r="E582" s="357">
        <v>224970555</v>
      </c>
      <c r="F582" s="357">
        <v>4226887.1899999995</v>
      </c>
      <c r="G582" s="357">
        <v>18390020.59</v>
      </c>
      <c r="H582" s="357">
        <v>16934805.84</v>
      </c>
    </row>
    <row r="583" spans="3:8" x14ac:dyDescent="0.25">
      <c r="C583" s="388" t="s">
        <v>623</v>
      </c>
      <c r="D583" s="361">
        <v>224970555</v>
      </c>
      <c r="E583" s="361">
        <v>224070555</v>
      </c>
      <c r="F583" s="361">
        <v>4226887.1899999995</v>
      </c>
      <c r="G583" s="361">
        <v>18390020.59</v>
      </c>
      <c r="H583" s="361">
        <v>16934805.84</v>
      </c>
    </row>
    <row r="584" spans="3:8" x14ac:dyDescent="0.25">
      <c r="C584" s="388" t="s">
        <v>854</v>
      </c>
      <c r="D584" s="361"/>
      <c r="E584" s="361">
        <v>0</v>
      </c>
      <c r="F584" s="361"/>
      <c r="G584" s="361"/>
      <c r="H584" s="361"/>
    </row>
    <row r="585" spans="3:8" x14ac:dyDescent="0.25">
      <c r="C585" s="388" t="s">
        <v>649</v>
      </c>
      <c r="D585" s="361"/>
      <c r="E585" s="361">
        <v>900000</v>
      </c>
      <c r="F585" s="361"/>
      <c r="G585" s="361"/>
      <c r="H585" s="361"/>
    </row>
    <row r="586" spans="3:8" x14ac:dyDescent="0.25">
      <c r="C586" s="387" t="s">
        <v>855</v>
      </c>
      <c r="D586" s="357">
        <v>165049406</v>
      </c>
      <c r="E586" s="357">
        <v>165049406</v>
      </c>
      <c r="F586" s="357">
        <v>10080608.370000001</v>
      </c>
      <c r="G586" s="357">
        <v>12385045.02</v>
      </c>
      <c r="H586" s="357">
        <v>12909292.439999999</v>
      </c>
    </row>
    <row r="587" spans="3:8" x14ac:dyDescent="0.25">
      <c r="C587" s="388" t="s">
        <v>785</v>
      </c>
      <c r="D587" s="361"/>
      <c r="E587" s="361">
        <v>50000</v>
      </c>
      <c r="F587" s="361"/>
      <c r="G587" s="361"/>
      <c r="H587" s="361"/>
    </row>
    <row r="588" spans="3:8" x14ac:dyDescent="0.25">
      <c r="C588" s="388" t="s">
        <v>753</v>
      </c>
      <c r="D588" s="361">
        <v>165049406</v>
      </c>
      <c r="E588" s="361">
        <v>162987406</v>
      </c>
      <c r="F588" s="361">
        <v>10080608.370000001</v>
      </c>
      <c r="G588" s="361">
        <v>12385045.02</v>
      </c>
      <c r="H588" s="361">
        <v>12909292.439999999</v>
      </c>
    </row>
    <row r="589" spans="3:8" x14ac:dyDescent="0.25">
      <c r="C589" s="388" t="s">
        <v>851</v>
      </c>
      <c r="D589" s="361"/>
      <c r="E589" s="361">
        <v>2012000</v>
      </c>
      <c r="F589" s="361"/>
      <c r="G589" s="361"/>
      <c r="H589" s="361"/>
    </row>
    <row r="590" spans="3:8" x14ac:dyDescent="0.25">
      <c r="C590" s="387" t="s">
        <v>856</v>
      </c>
      <c r="D590" s="357">
        <v>67484249</v>
      </c>
      <c r="E590" s="357">
        <v>67484249</v>
      </c>
      <c r="F590" s="357">
        <v>0</v>
      </c>
      <c r="G590" s="357">
        <v>0</v>
      </c>
      <c r="H590" s="357">
        <v>0</v>
      </c>
    </row>
    <row r="591" spans="3:8" x14ac:dyDescent="0.25">
      <c r="C591" s="388" t="s">
        <v>753</v>
      </c>
      <c r="D591" s="361">
        <v>67484249</v>
      </c>
      <c r="E591" s="361">
        <v>67484249</v>
      </c>
      <c r="F591" s="361">
        <v>0</v>
      </c>
      <c r="G591" s="361">
        <v>0</v>
      </c>
      <c r="H591" s="361">
        <v>0</v>
      </c>
    </row>
    <row r="592" spans="3:8" x14ac:dyDescent="0.25">
      <c r="C592" s="387" t="s">
        <v>857</v>
      </c>
      <c r="D592" s="357">
        <v>89149200</v>
      </c>
      <c r="E592" s="357">
        <v>89149200</v>
      </c>
      <c r="F592" s="357">
        <v>5711402.0300000003</v>
      </c>
      <c r="G592" s="357">
        <v>5622322.0300000003</v>
      </c>
      <c r="H592" s="357">
        <v>5588607.4000000004</v>
      </c>
    </row>
    <row r="593" spans="3:8" x14ac:dyDescent="0.25">
      <c r="C593" s="388" t="s">
        <v>589</v>
      </c>
      <c r="D593" s="361">
        <v>89149200</v>
      </c>
      <c r="E593" s="361">
        <v>89149200</v>
      </c>
      <c r="F593" s="361">
        <v>5711402.0300000003</v>
      </c>
      <c r="G593" s="361">
        <v>5622322.0300000003</v>
      </c>
      <c r="H593" s="361">
        <v>5588607.4000000004</v>
      </c>
    </row>
    <row r="594" spans="3:8" x14ac:dyDescent="0.25">
      <c r="C594" s="385" t="s">
        <v>858</v>
      </c>
      <c r="D594" s="386">
        <v>9400055025</v>
      </c>
      <c r="E594" s="386">
        <v>10373789732.799999</v>
      </c>
      <c r="F594" s="386">
        <v>534206592.03000003</v>
      </c>
      <c r="G594" s="386">
        <v>511976327.59000003</v>
      </c>
      <c r="H594" s="386">
        <v>399039207.69</v>
      </c>
    </row>
    <row r="595" spans="3:8" x14ac:dyDescent="0.25">
      <c r="C595" s="246" t="s">
        <v>859</v>
      </c>
      <c r="D595" s="361">
        <v>9400055025</v>
      </c>
      <c r="E595" s="361">
        <v>10373789732.799999</v>
      </c>
      <c r="F595" s="361">
        <v>534206592.03000003</v>
      </c>
      <c r="G595" s="361">
        <v>511976327.59000003</v>
      </c>
      <c r="H595" s="361">
        <v>399039207.69</v>
      </c>
    </row>
    <row r="596" spans="3:8" x14ac:dyDescent="0.25">
      <c r="C596" s="387" t="s">
        <v>860</v>
      </c>
      <c r="D596" s="357">
        <v>5316809425</v>
      </c>
      <c r="E596" s="357">
        <v>6290544132.8000002</v>
      </c>
      <c r="F596" s="357">
        <v>384232640.04000002</v>
      </c>
      <c r="G596" s="357">
        <v>348098590.52000004</v>
      </c>
      <c r="H596" s="357">
        <v>205551231.66999999</v>
      </c>
    </row>
    <row r="597" spans="3:8" x14ac:dyDescent="0.25">
      <c r="C597" s="388" t="s">
        <v>597</v>
      </c>
      <c r="D597" s="361">
        <v>1382821499</v>
      </c>
      <c r="E597" s="361">
        <v>1282950394.8299999</v>
      </c>
      <c r="F597" s="361">
        <v>19372921.440000001</v>
      </c>
      <c r="G597" s="361">
        <v>61726783.639999993</v>
      </c>
      <c r="H597" s="361">
        <v>49367233.38000001</v>
      </c>
    </row>
    <row r="598" spans="3:8" x14ac:dyDescent="0.25">
      <c r="C598" s="388" t="s">
        <v>803</v>
      </c>
      <c r="D598" s="361">
        <v>1135979999</v>
      </c>
      <c r="E598" s="361">
        <v>1135979999</v>
      </c>
      <c r="F598" s="361"/>
      <c r="G598" s="361"/>
      <c r="H598" s="361"/>
    </row>
    <row r="599" spans="3:8" x14ac:dyDescent="0.25">
      <c r="C599" s="388" t="s">
        <v>589</v>
      </c>
      <c r="D599" s="361">
        <v>1982957799</v>
      </c>
      <c r="E599" s="361">
        <v>2762072030.9700003</v>
      </c>
      <c r="F599" s="361">
        <v>364590873.60000002</v>
      </c>
      <c r="G599" s="361">
        <v>271689445.71000004</v>
      </c>
      <c r="H599" s="361">
        <v>125032065.56</v>
      </c>
    </row>
    <row r="600" spans="3:8" x14ac:dyDescent="0.25">
      <c r="C600" s="388" t="s">
        <v>861</v>
      </c>
      <c r="D600" s="361"/>
      <c r="E600" s="361">
        <v>34000000</v>
      </c>
      <c r="F600" s="361"/>
      <c r="G600" s="361"/>
      <c r="H600" s="361"/>
    </row>
    <row r="601" spans="3:8" x14ac:dyDescent="0.25">
      <c r="C601" s="388" t="s">
        <v>622</v>
      </c>
      <c r="D601" s="361">
        <v>358874504</v>
      </c>
      <c r="E601" s="361">
        <v>358874504</v>
      </c>
      <c r="F601" s="361">
        <v>268845</v>
      </c>
      <c r="G601" s="361">
        <v>14682361.17</v>
      </c>
      <c r="H601" s="361">
        <v>14682361.17</v>
      </c>
    </row>
    <row r="602" spans="3:8" x14ac:dyDescent="0.25">
      <c r="C602" s="388" t="s">
        <v>862</v>
      </c>
      <c r="D602" s="361"/>
      <c r="E602" s="361">
        <v>-34000000</v>
      </c>
      <c r="F602" s="361"/>
      <c r="G602" s="361"/>
      <c r="H602" s="361"/>
    </row>
    <row r="603" spans="3:8" x14ac:dyDescent="0.25">
      <c r="C603" s="388" t="s">
        <v>818</v>
      </c>
      <c r="D603" s="361">
        <v>34215024</v>
      </c>
      <c r="E603" s="361">
        <v>34215024</v>
      </c>
      <c r="F603" s="361"/>
      <c r="G603" s="361"/>
      <c r="H603" s="361"/>
    </row>
    <row r="604" spans="3:8" x14ac:dyDescent="0.25">
      <c r="C604" s="388" t="s">
        <v>590</v>
      </c>
      <c r="D604" s="361">
        <v>421960600</v>
      </c>
      <c r="E604" s="361">
        <v>716452180</v>
      </c>
      <c r="F604" s="361">
        <v>0</v>
      </c>
      <c r="G604" s="361">
        <v>0</v>
      </c>
      <c r="H604" s="361">
        <v>16469571.559999999</v>
      </c>
    </row>
    <row r="605" spans="3:8" x14ac:dyDescent="0.25">
      <c r="C605" s="387" t="s">
        <v>863</v>
      </c>
      <c r="D605" s="357">
        <v>4083245600</v>
      </c>
      <c r="E605" s="357">
        <v>4083245600</v>
      </c>
      <c r="F605" s="357">
        <v>149973951.99000001</v>
      </c>
      <c r="G605" s="357">
        <v>163877737.06999999</v>
      </c>
      <c r="H605" s="357">
        <v>193487976.01999998</v>
      </c>
    </row>
    <row r="606" spans="3:8" x14ac:dyDescent="0.25">
      <c r="C606" s="388" t="s">
        <v>746</v>
      </c>
      <c r="D606" s="361">
        <v>30000000</v>
      </c>
      <c r="E606" s="361">
        <v>21000000</v>
      </c>
      <c r="F606" s="361"/>
      <c r="G606" s="361"/>
      <c r="H606" s="361"/>
    </row>
    <row r="607" spans="3:8" x14ac:dyDescent="0.25">
      <c r="C607" s="388" t="s">
        <v>642</v>
      </c>
      <c r="D607" s="361"/>
      <c r="E607" s="361">
        <v>90694800</v>
      </c>
      <c r="F607" s="361">
        <v>0</v>
      </c>
      <c r="G607" s="361">
        <v>0</v>
      </c>
      <c r="H607" s="361">
        <v>0</v>
      </c>
    </row>
    <row r="608" spans="3:8" x14ac:dyDescent="0.25">
      <c r="C608" s="388" t="s">
        <v>834</v>
      </c>
      <c r="D608" s="361">
        <v>1133492494</v>
      </c>
      <c r="E608" s="361">
        <v>1342587372.3199999</v>
      </c>
      <c r="F608" s="361">
        <v>38559742.869999997</v>
      </c>
      <c r="G608" s="361">
        <v>38559742.869999997</v>
      </c>
      <c r="H608" s="361">
        <v>64633143.349999994</v>
      </c>
    </row>
    <row r="609" spans="3:8" x14ac:dyDescent="0.25">
      <c r="C609" s="388" t="s">
        <v>627</v>
      </c>
      <c r="D609" s="361">
        <v>1552833537</v>
      </c>
      <c r="E609" s="361">
        <v>1194497860.6899998</v>
      </c>
      <c r="F609" s="361">
        <v>45513909.890000008</v>
      </c>
      <c r="G609" s="361">
        <v>76237333.00999999</v>
      </c>
      <c r="H609" s="361">
        <v>61829979.04999999</v>
      </c>
    </row>
    <row r="610" spans="3:8" x14ac:dyDescent="0.25">
      <c r="C610" s="388" t="s">
        <v>687</v>
      </c>
      <c r="D610" s="361"/>
      <c r="E610" s="361">
        <v>0</v>
      </c>
      <c r="F610" s="361"/>
      <c r="G610" s="361"/>
      <c r="H610" s="361"/>
    </row>
    <row r="611" spans="3:8" x14ac:dyDescent="0.25">
      <c r="C611" s="388" t="s">
        <v>835</v>
      </c>
      <c r="D611" s="361">
        <v>1366919569</v>
      </c>
      <c r="E611" s="361">
        <v>1211465566.9900002</v>
      </c>
      <c r="F611" s="361">
        <v>65900299.229999997</v>
      </c>
      <c r="G611" s="361">
        <v>49080661.189999998</v>
      </c>
      <c r="H611" s="361">
        <v>67024853.619999997</v>
      </c>
    </row>
    <row r="612" spans="3:8" x14ac:dyDescent="0.25">
      <c r="C612" s="388" t="s">
        <v>675</v>
      </c>
      <c r="D612" s="361"/>
      <c r="E612" s="361">
        <v>-5000000</v>
      </c>
      <c r="F612" s="361">
        <v>0</v>
      </c>
      <c r="G612" s="361">
        <v>0</v>
      </c>
      <c r="H612" s="361">
        <v>0</v>
      </c>
    </row>
    <row r="613" spans="3:8" x14ac:dyDescent="0.25">
      <c r="C613" s="388" t="s">
        <v>727</v>
      </c>
      <c r="D613" s="361"/>
      <c r="E613" s="361">
        <v>230000000</v>
      </c>
      <c r="F613" s="361"/>
      <c r="G613" s="361"/>
      <c r="H613" s="361"/>
    </row>
    <row r="614" spans="3:8" x14ac:dyDescent="0.25">
      <c r="C614" s="388" t="s">
        <v>764</v>
      </c>
      <c r="D614" s="361"/>
      <c r="E614" s="361">
        <v>-2000000</v>
      </c>
      <c r="F614" s="361"/>
      <c r="G614" s="361"/>
      <c r="H614" s="361"/>
    </row>
    <row r="615" spans="3:8" x14ac:dyDescent="0.25">
      <c r="C615" s="385" t="s">
        <v>864</v>
      </c>
      <c r="D615" s="386">
        <v>11681565715</v>
      </c>
      <c r="E615" s="386">
        <v>11681565715</v>
      </c>
      <c r="F615" s="386">
        <v>954583278.73000002</v>
      </c>
      <c r="G615" s="386">
        <v>954583278.73000002</v>
      </c>
      <c r="H615" s="386">
        <v>1024590842.66</v>
      </c>
    </row>
    <row r="616" spans="3:8" x14ac:dyDescent="0.25">
      <c r="C616" s="246" t="s">
        <v>865</v>
      </c>
      <c r="D616" s="361">
        <v>11681565715</v>
      </c>
      <c r="E616" s="361">
        <v>11681565715</v>
      </c>
      <c r="F616" s="361">
        <v>954583278.73000002</v>
      </c>
      <c r="G616" s="361">
        <v>954583278.73000002</v>
      </c>
      <c r="H616" s="361">
        <v>1024590842.66</v>
      </c>
    </row>
    <row r="617" spans="3:8" x14ac:dyDescent="0.25">
      <c r="C617" s="387" t="s">
        <v>866</v>
      </c>
      <c r="D617" s="357">
        <v>11681565715</v>
      </c>
      <c r="E617" s="357">
        <v>11681565715</v>
      </c>
      <c r="F617" s="357">
        <v>954583278.73000002</v>
      </c>
      <c r="G617" s="357">
        <v>954583278.73000002</v>
      </c>
      <c r="H617" s="357">
        <v>1024590842.66</v>
      </c>
    </row>
    <row r="618" spans="3:8" x14ac:dyDescent="0.25">
      <c r="C618" s="388" t="s">
        <v>597</v>
      </c>
      <c r="D618" s="361">
        <v>1513270812</v>
      </c>
      <c r="E618" s="361">
        <v>1555802270</v>
      </c>
      <c r="F618" s="361">
        <v>129972398</v>
      </c>
      <c r="G618" s="361">
        <v>129972398</v>
      </c>
      <c r="H618" s="361">
        <v>129972398</v>
      </c>
    </row>
    <row r="619" spans="3:8" x14ac:dyDescent="0.25">
      <c r="C619" s="388" t="s">
        <v>589</v>
      </c>
      <c r="D619" s="361">
        <v>8085843275</v>
      </c>
      <c r="E619" s="361">
        <v>8015700904</v>
      </c>
      <c r="F619" s="361">
        <v>651500209.73000002</v>
      </c>
      <c r="G619" s="361">
        <v>651500209.73000002</v>
      </c>
      <c r="H619" s="361">
        <v>721507773.65999997</v>
      </c>
    </row>
    <row r="620" spans="3:8" x14ac:dyDescent="0.25">
      <c r="C620" s="388" t="s">
        <v>867</v>
      </c>
      <c r="D620" s="361">
        <v>3915733</v>
      </c>
      <c r="E620" s="361">
        <v>3915733</v>
      </c>
      <c r="F620" s="361"/>
      <c r="G620" s="361"/>
      <c r="H620" s="361"/>
    </row>
    <row r="621" spans="3:8" x14ac:dyDescent="0.25">
      <c r="C621" s="388" t="s">
        <v>622</v>
      </c>
      <c r="D621" s="361">
        <v>1814583520</v>
      </c>
      <c r="E621" s="361">
        <v>1814583520</v>
      </c>
      <c r="F621" s="361">
        <v>151114640</v>
      </c>
      <c r="G621" s="361">
        <v>151114640</v>
      </c>
      <c r="H621" s="361">
        <v>151114640</v>
      </c>
    </row>
    <row r="622" spans="3:8" x14ac:dyDescent="0.25">
      <c r="C622" s="388" t="s">
        <v>627</v>
      </c>
      <c r="D622" s="361">
        <v>263952375</v>
      </c>
      <c r="E622" s="361">
        <v>291563288</v>
      </c>
      <c r="F622" s="361">
        <v>21996031</v>
      </c>
      <c r="G622" s="361">
        <v>21996031</v>
      </c>
      <c r="H622" s="361">
        <v>21996031</v>
      </c>
    </row>
    <row r="623" spans="3:8" x14ac:dyDescent="0.25">
      <c r="C623" s="385" t="s">
        <v>868</v>
      </c>
      <c r="D623" s="386">
        <v>1254308155</v>
      </c>
      <c r="E623" s="386">
        <v>1270564893.1400001</v>
      </c>
      <c r="F623" s="386">
        <v>36481202.900000006</v>
      </c>
      <c r="G623" s="386">
        <v>54217726.899999991</v>
      </c>
      <c r="H623" s="386">
        <v>82764283.060000002</v>
      </c>
    </row>
    <row r="624" spans="3:8" x14ac:dyDescent="0.25">
      <c r="C624" s="246" t="s">
        <v>869</v>
      </c>
      <c r="D624" s="361">
        <v>1254308155</v>
      </c>
      <c r="E624" s="361">
        <v>1270564893.1400001</v>
      </c>
      <c r="F624" s="361">
        <v>36481202.900000006</v>
      </c>
      <c r="G624" s="361">
        <v>54217726.899999991</v>
      </c>
      <c r="H624" s="361">
        <v>82764283.060000002</v>
      </c>
    </row>
    <row r="625" spans="3:8" x14ac:dyDescent="0.25">
      <c r="C625" s="387" t="s">
        <v>870</v>
      </c>
      <c r="D625" s="357">
        <v>1254308155</v>
      </c>
      <c r="E625" s="357">
        <v>1270564893.1400001</v>
      </c>
      <c r="F625" s="357">
        <v>36481202.900000006</v>
      </c>
      <c r="G625" s="357">
        <v>54217726.899999991</v>
      </c>
      <c r="H625" s="357">
        <v>82764283.060000002</v>
      </c>
    </row>
    <row r="626" spans="3:8" x14ac:dyDescent="0.25">
      <c r="C626" s="388" t="s">
        <v>597</v>
      </c>
      <c r="D626" s="361">
        <v>577126004</v>
      </c>
      <c r="E626" s="361">
        <v>571517767</v>
      </c>
      <c r="F626" s="361">
        <v>18223826.09</v>
      </c>
      <c r="G626" s="361">
        <v>36696493.07</v>
      </c>
      <c r="H626" s="361">
        <v>38660363.260000005</v>
      </c>
    </row>
    <row r="627" spans="3:8" x14ac:dyDescent="0.25">
      <c r="C627" s="388" t="s">
        <v>589</v>
      </c>
      <c r="D627" s="361">
        <v>10887366</v>
      </c>
      <c r="E627" s="361">
        <v>10128558</v>
      </c>
      <c r="F627" s="361">
        <v>135092.76</v>
      </c>
      <c r="G627" s="361">
        <v>587292.76</v>
      </c>
      <c r="H627" s="361">
        <v>282663.96000000002</v>
      </c>
    </row>
    <row r="628" spans="3:8" x14ac:dyDescent="0.25">
      <c r="C628" s="388" t="s">
        <v>622</v>
      </c>
      <c r="D628" s="361">
        <v>42997202</v>
      </c>
      <c r="E628" s="361">
        <v>39607858</v>
      </c>
      <c r="F628" s="361">
        <v>680796</v>
      </c>
      <c r="G628" s="361">
        <v>1186256.1600000001</v>
      </c>
      <c r="H628" s="361">
        <v>6777259.0700000003</v>
      </c>
    </row>
    <row r="629" spans="3:8" x14ac:dyDescent="0.25">
      <c r="C629" s="388" t="s">
        <v>644</v>
      </c>
      <c r="D629" s="361"/>
      <c r="E629" s="361">
        <v>0</v>
      </c>
      <c r="F629" s="361">
        <v>0</v>
      </c>
      <c r="G629" s="361">
        <v>0</v>
      </c>
      <c r="H629" s="361">
        <v>145230.76999999999</v>
      </c>
    </row>
    <row r="630" spans="3:8" x14ac:dyDescent="0.25">
      <c r="C630" s="388" t="s">
        <v>746</v>
      </c>
      <c r="D630" s="361"/>
      <c r="E630" s="361">
        <v>37807</v>
      </c>
      <c r="F630" s="361"/>
      <c r="G630" s="361"/>
      <c r="H630" s="361"/>
    </row>
    <row r="631" spans="3:8" x14ac:dyDescent="0.25">
      <c r="C631" s="388" t="s">
        <v>627</v>
      </c>
      <c r="D631" s="361">
        <v>143137259</v>
      </c>
      <c r="E631" s="361">
        <v>148434772.44999999</v>
      </c>
      <c r="F631" s="361">
        <v>10466467.109999999</v>
      </c>
      <c r="G631" s="361">
        <v>8030326.4999999991</v>
      </c>
      <c r="H631" s="361">
        <v>9541320.0199999996</v>
      </c>
    </row>
    <row r="632" spans="3:8" x14ac:dyDescent="0.25">
      <c r="C632" s="388" t="s">
        <v>687</v>
      </c>
      <c r="D632" s="361"/>
      <c r="E632" s="361">
        <v>0</v>
      </c>
      <c r="F632" s="361"/>
      <c r="G632" s="361"/>
      <c r="H632" s="361"/>
    </row>
    <row r="633" spans="3:8" x14ac:dyDescent="0.25">
      <c r="C633" s="388" t="s">
        <v>675</v>
      </c>
      <c r="D633" s="361"/>
      <c r="E633" s="361">
        <v>0</v>
      </c>
      <c r="F633" s="361"/>
      <c r="G633" s="361"/>
      <c r="H633" s="361"/>
    </row>
    <row r="634" spans="3:8" x14ac:dyDescent="0.25">
      <c r="C634" s="388" t="s">
        <v>871</v>
      </c>
      <c r="D634" s="361"/>
      <c r="E634" s="361">
        <v>305000</v>
      </c>
      <c r="F634" s="361"/>
      <c r="G634" s="361"/>
      <c r="H634" s="361"/>
    </row>
    <row r="635" spans="3:8" x14ac:dyDescent="0.25">
      <c r="C635" s="388" t="s">
        <v>727</v>
      </c>
      <c r="D635" s="361"/>
      <c r="E635" s="361">
        <v>0</v>
      </c>
      <c r="F635" s="361"/>
      <c r="G635" s="361"/>
      <c r="H635" s="361"/>
    </row>
    <row r="636" spans="3:8" x14ac:dyDescent="0.25">
      <c r="C636" s="388" t="s">
        <v>764</v>
      </c>
      <c r="D636" s="361">
        <v>288908391</v>
      </c>
      <c r="E636" s="361">
        <v>301908391</v>
      </c>
      <c r="F636" s="361">
        <v>0</v>
      </c>
      <c r="G636" s="361">
        <v>0</v>
      </c>
      <c r="H636" s="361">
        <v>20459505</v>
      </c>
    </row>
    <row r="637" spans="3:8" x14ac:dyDescent="0.25">
      <c r="C637" s="388" t="s">
        <v>633</v>
      </c>
      <c r="D637" s="361">
        <v>20000000</v>
      </c>
      <c r="E637" s="361">
        <v>11000000</v>
      </c>
      <c r="F637" s="361"/>
      <c r="G637" s="361"/>
      <c r="H637" s="361"/>
    </row>
    <row r="638" spans="3:8" x14ac:dyDescent="0.25">
      <c r="C638" s="388" t="s">
        <v>827</v>
      </c>
      <c r="D638" s="361"/>
      <c r="E638" s="361">
        <v>2500000</v>
      </c>
      <c r="F638" s="361"/>
      <c r="G638" s="361"/>
      <c r="H638" s="361"/>
    </row>
    <row r="639" spans="3:8" x14ac:dyDescent="0.25">
      <c r="C639" s="388" t="s">
        <v>606</v>
      </c>
      <c r="D639" s="361">
        <v>29327045</v>
      </c>
      <c r="E639" s="361">
        <v>35942964.689999998</v>
      </c>
      <c r="F639" s="361">
        <v>594162</v>
      </c>
      <c r="G639" s="361">
        <v>1086552.3500000001</v>
      </c>
      <c r="H639" s="361">
        <v>206390.34999999998</v>
      </c>
    </row>
    <row r="640" spans="3:8" x14ac:dyDescent="0.25">
      <c r="C640" s="388" t="s">
        <v>872</v>
      </c>
      <c r="D640" s="361">
        <v>26000000</v>
      </c>
      <c r="E640" s="361">
        <v>29857829</v>
      </c>
      <c r="F640" s="361">
        <v>0</v>
      </c>
      <c r="G640" s="361">
        <v>0</v>
      </c>
      <c r="H640" s="361">
        <v>0</v>
      </c>
    </row>
    <row r="641" spans="3:8" x14ac:dyDescent="0.25">
      <c r="C641" s="388" t="s">
        <v>766</v>
      </c>
      <c r="D641" s="361"/>
      <c r="E641" s="361">
        <v>3399058</v>
      </c>
      <c r="F641" s="361"/>
      <c r="G641" s="361"/>
      <c r="H641" s="361"/>
    </row>
    <row r="642" spans="3:8" x14ac:dyDescent="0.25">
      <c r="C642" s="388" t="s">
        <v>630</v>
      </c>
      <c r="D642" s="361">
        <v>24820000</v>
      </c>
      <c r="E642" s="361">
        <v>24820000</v>
      </c>
      <c r="F642" s="361">
        <v>867034.96</v>
      </c>
      <c r="G642" s="361">
        <v>1116982.08</v>
      </c>
      <c r="H642" s="361">
        <v>15810</v>
      </c>
    </row>
    <row r="643" spans="3:8" x14ac:dyDescent="0.25">
      <c r="C643" s="388" t="s">
        <v>590</v>
      </c>
      <c r="D643" s="361">
        <v>91104888</v>
      </c>
      <c r="E643" s="361">
        <v>91104888</v>
      </c>
      <c r="F643" s="361">
        <v>5513823.9800000004</v>
      </c>
      <c r="G643" s="361">
        <v>5513823.9800000004</v>
      </c>
      <c r="H643" s="361">
        <v>6675740.6299999999</v>
      </c>
    </row>
    <row r="644" spans="3:8" x14ac:dyDescent="0.25">
      <c r="C644" s="385" t="s">
        <v>873</v>
      </c>
      <c r="D644" s="386">
        <v>4163038522</v>
      </c>
      <c r="E644" s="386">
        <v>4249080540.1900001</v>
      </c>
      <c r="F644" s="386">
        <v>381977245.08000004</v>
      </c>
      <c r="G644" s="386">
        <v>313319182.31</v>
      </c>
      <c r="H644" s="386">
        <v>284431575.94999999</v>
      </c>
    </row>
    <row r="645" spans="3:8" x14ac:dyDescent="0.25">
      <c r="C645" s="246" t="s">
        <v>874</v>
      </c>
      <c r="D645" s="361">
        <v>4163038522</v>
      </c>
      <c r="E645" s="361">
        <v>4249080540.1900001</v>
      </c>
      <c r="F645" s="361">
        <v>381977245.08000004</v>
      </c>
      <c r="G645" s="361">
        <v>313319182.31</v>
      </c>
      <c r="H645" s="361">
        <v>284431575.94999999</v>
      </c>
    </row>
    <row r="646" spans="3:8" x14ac:dyDescent="0.25">
      <c r="C646" s="387" t="s">
        <v>875</v>
      </c>
      <c r="D646" s="357">
        <v>2769626890</v>
      </c>
      <c r="E646" s="357">
        <v>2791122503.96</v>
      </c>
      <c r="F646" s="357">
        <v>280589620.82999998</v>
      </c>
      <c r="G646" s="357">
        <v>213186037.07000002</v>
      </c>
      <c r="H646" s="357">
        <v>186098428.25999996</v>
      </c>
    </row>
    <row r="647" spans="3:8" x14ac:dyDescent="0.25">
      <c r="C647" s="388" t="s">
        <v>597</v>
      </c>
      <c r="D647" s="361">
        <v>1125951190</v>
      </c>
      <c r="E647" s="361">
        <v>1131987829.3399999</v>
      </c>
      <c r="F647" s="361">
        <v>108848663.14999999</v>
      </c>
      <c r="G647" s="361">
        <v>89713281.280000001</v>
      </c>
      <c r="H647" s="361">
        <v>92977433.659999982</v>
      </c>
    </row>
    <row r="648" spans="3:8" x14ac:dyDescent="0.25">
      <c r="C648" s="388" t="s">
        <v>693</v>
      </c>
      <c r="D648" s="361">
        <v>20000</v>
      </c>
      <c r="E648" s="361">
        <v>20000</v>
      </c>
      <c r="F648" s="361"/>
      <c r="G648" s="361"/>
      <c r="H648" s="361"/>
    </row>
    <row r="649" spans="3:8" x14ac:dyDescent="0.25">
      <c r="C649" s="388" t="s">
        <v>589</v>
      </c>
      <c r="D649" s="361">
        <v>103837666</v>
      </c>
      <c r="E649" s="361">
        <v>111164451.61999999</v>
      </c>
      <c r="F649" s="361">
        <v>7637909.3899999997</v>
      </c>
      <c r="G649" s="361">
        <v>9364928.9799999986</v>
      </c>
      <c r="H649" s="361">
        <v>7923313.1499999994</v>
      </c>
    </row>
    <row r="650" spans="3:8" x14ac:dyDescent="0.25">
      <c r="C650" s="388" t="s">
        <v>746</v>
      </c>
      <c r="D650" s="361"/>
      <c r="E650" s="361">
        <v>3410485</v>
      </c>
      <c r="F650" s="361"/>
      <c r="G650" s="361"/>
      <c r="H650" s="361"/>
    </row>
    <row r="651" spans="3:8" x14ac:dyDescent="0.25">
      <c r="C651" s="388" t="s">
        <v>642</v>
      </c>
      <c r="D651" s="361"/>
      <c r="E651" s="361">
        <v>0</v>
      </c>
      <c r="F651" s="361">
        <v>0</v>
      </c>
      <c r="G651" s="361">
        <v>3410485</v>
      </c>
      <c r="H651" s="361">
        <v>3410485</v>
      </c>
    </row>
    <row r="652" spans="3:8" x14ac:dyDescent="0.25">
      <c r="C652" s="388" t="s">
        <v>627</v>
      </c>
      <c r="D652" s="361">
        <v>376066292</v>
      </c>
      <c r="E652" s="361">
        <v>382787996</v>
      </c>
      <c r="F652" s="361">
        <v>83032885.24000001</v>
      </c>
      <c r="G652" s="361">
        <v>27327178.780000001</v>
      </c>
      <c r="H652" s="361">
        <v>15347544.99</v>
      </c>
    </row>
    <row r="653" spans="3:8" x14ac:dyDescent="0.25">
      <c r="C653" s="388" t="s">
        <v>687</v>
      </c>
      <c r="D653" s="361"/>
      <c r="E653" s="361">
        <v>0</v>
      </c>
      <c r="F653" s="361"/>
      <c r="G653" s="361"/>
      <c r="H653" s="361"/>
    </row>
    <row r="654" spans="3:8" x14ac:dyDescent="0.25">
      <c r="C654" s="388" t="s">
        <v>876</v>
      </c>
      <c r="D654" s="361"/>
      <c r="E654" s="361">
        <v>-2000000</v>
      </c>
      <c r="F654" s="361"/>
      <c r="G654" s="361"/>
      <c r="H654" s="361"/>
    </row>
    <row r="655" spans="3:8" x14ac:dyDescent="0.25">
      <c r="C655" s="388" t="s">
        <v>764</v>
      </c>
      <c r="D655" s="361">
        <v>87562379</v>
      </c>
      <c r="E655" s="361">
        <v>87562379</v>
      </c>
      <c r="F655" s="361">
        <v>7296864.9199999999</v>
      </c>
      <c r="G655" s="361">
        <v>7296864.9199999999</v>
      </c>
      <c r="H655" s="361">
        <v>7296864.9199999999</v>
      </c>
    </row>
    <row r="656" spans="3:8" x14ac:dyDescent="0.25">
      <c r="C656" s="388" t="s">
        <v>590</v>
      </c>
      <c r="D656" s="361">
        <v>313577003</v>
      </c>
      <c r="E656" s="361">
        <v>313577003</v>
      </c>
      <c r="F656" s="361">
        <v>11748965.42</v>
      </c>
      <c r="G656" s="361">
        <v>14048965.4</v>
      </c>
      <c r="H656" s="361">
        <v>27594079.75</v>
      </c>
    </row>
    <row r="657" spans="3:8" x14ac:dyDescent="0.25">
      <c r="C657" s="388" t="s">
        <v>599</v>
      </c>
      <c r="D657" s="361">
        <v>762612360</v>
      </c>
      <c r="E657" s="361">
        <v>762612360</v>
      </c>
      <c r="F657" s="361">
        <v>62024332.710000008</v>
      </c>
      <c r="G657" s="361">
        <v>62024332.710000008</v>
      </c>
      <c r="H657" s="361">
        <v>31548706.789999999</v>
      </c>
    </row>
    <row r="658" spans="3:8" x14ac:dyDescent="0.25">
      <c r="C658" s="387" t="s">
        <v>877</v>
      </c>
      <c r="D658" s="357">
        <v>121184967</v>
      </c>
      <c r="E658" s="357">
        <v>121184967</v>
      </c>
      <c r="F658" s="357">
        <v>8423915.8900000006</v>
      </c>
      <c r="G658" s="357">
        <v>7510851.0599999996</v>
      </c>
      <c r="H658" s="357">
        <v>7386086.4699999997</v>
      </c>
    </row>
    <row r="659" spans="3:8" x14ac:dyDescent="0.25">
      <c r="C659" s="388" t="s">
        <v>627</v>
      </c>
      <c r="D659" s="361">
        <v>121184967</v>
      </c>
      <c r="E659" s="361">
        <v>121184967</v>
      </c>
      <c r="F659" s="361">
        <v>8423915.8900000006</v>
      </c>
      <c r="G659" s="361">
        <v>7510851.0599999996</v>
      </c>
      <c r="H659" s="361">
        <v>7386086.4699999997</v>
      </c>
    </row>
    <row r="660" spans="3:8" x14ac:dyDescent="0.25">
      <c r="C660" s="387" t="s">
        <v>878</v>
      </c>
      <c r="D660" s="357">
        <v>216323501</v>
      </c>
      <c r="E660" s="357">
        <v>226225274</v>
      </c>
      <c r="F660" s="357">
        <v>13773794.91</v>
      </c>
      <c r="G660" s="357">
        <v>12131193.98</v>
      </c>
      <c r="H660" s="357">
        <v>14043297.58</v>
      </c>
    </row>
    <row r="661" spans="3:8" x14ac:dyDescent="0.25">
      <c r="C661" s="388" t="s">
        <v>879</v>
      </c>
      <c r="D661" s="361">
        <v>399000</v>
      </c>
      <c r="E661" s="361">
        <v>399000</v>
      </c>
      <c r="F661" s="361"/>
      <c r="G661" s="361"/>
      <c r="H661" s="361"/>
    </row>
    <row r="662" spans="3:8" x14ac:dyDescent="0.25">
      <c r="C662" s="388" t="s">
        <v>622</v>
      </c>
      <c r="D662" s="361">
        <v>215924501</v>
      </c>
      <c r="E662" s="361">
        <v>225826274</v>
      </c>
      <c r="F662" s="361">
        <v>13773794.91</v>
      </c>
      <c r="G662" s="361">
        <v>12131193.98</v>
      </c>
      <c r="H662" s="361">
        <v>14043297.58</v>
      </c>
    </row>
    <row r="663" spans="3:8" x14ac:dyDescent="0.25">
      <c r="C663" s="387" t="s">
        <v>880</v>
      </c>
      <c r="D663" s="357">
        <v>707103172</v>
      </c>
      <c r="E663" s="357">
        <v>739383372</v>
      </c>
      <c r="F663" s="357">
        <v>55700439.039999999</v>
      </c>
      <c r="G663" s="357">
        <v>51966492.130000003</v>
      </c>
      <c r="H663" s="357">
        <v>51734003.600000001</v>
      </c>
    </row>
    <row r="664" spans="3:8" x14ac:dyDescent="0.25">
      <c r="C664" s="388" t="s">
        <v>746</v>
      </c>
      <c r="D664" s="361"/>
      <c r="E664" s="361">
        <v>100000</v>
      </c>
      <c r="F664" s="361"/>
      <c r="G664" s="361"/>
      <c r="H664" s="361"/>
    </row>
    <row r="665" spans="3:8" x14ac:dyDescent="0.25">
      <c r="C665" s="388" t="s">
        <v>642</v>
      </c>
      <c r="D665" s="361"/>
      <c r="E665" s="361">
        <v>-6.42</v>
      </c>
      <c r="F665" s="361"/>
      <c r="G665" s="361"/>
      <c r="H665" s="361"/>
    </row>
    <row r="666" spans="3:8" x14ac:dyDescent="0.25">
      <c r="C666" s="388" t="s">
        <v>627</v>
      </c>
      <c r="D666" s="361">
        <v>707103172</v>
      </c>
      <c r="E666" s="361">
        <v>738594338.62</v>
      </c>
      <c r="F666" s="361">
        <v>55475316.039999999</v>
      </c>
      <c r="G666" s="361">
        <v>51741369.130000003</v>
      </c>
      <c r="H666" s="361">
        <v>51508880.600000001</v>
      </c>
    </row>
    <row r="667" spans="3:8" x14ac:dyDescent="0.25">
      <c r="C667" s="388" t="s">
        <v>687</v>
      </c>
      <c r="D667" s="361"/>
      <c r="E667" s="361">
        <v>43000</v>
      </c>
      <c r="F667" s="361"/>
      <c r="G667" s="361"/>
      <c r="H667" s="361"/>
    </row>
    <row r="668" spans="3:8" x14ac:dyDescent="0.25">
      <c r="C668" s="388" t="s">
        <v>835</v>
      </c>
      <c r="D668" s="361"/>
      <c r="E668" s="361">
        <v>204401.54</v>
      </c>
      <c r="F668" s="361"/>
      <c r="G668" s="361"/>
      <c r="H668" s="361"/>
    </row>
    <row r="669" spans="3:8" x14ac:dyDescent="0.25">
      <c r="C669" s="388" t="s">
        <v>876</v>
      </c>
      <c r="D669" s="361"/>
      <c r="E669" s="361">
        <v>320918.26</v>
      </c>
      <c r="F669" s="361">
        <v>225123</v>
      </c>
      <c r="G669" s="361">
        <v>225123</v>
      </c>
      <c r="H669" s="361">
        <v>225123</v>
      </c>
    </row>
    <row r="670" spans="3:8" x14ac:dyDescent="0.25">
      <c r="C670" s="388" t="s">
        <v>822</v>
      </c>
      <c r="D670" s="361"/>
      <c r="E670" s="361">
        <v>120720</v>
      </c>
      <c r="F670" s="361"/>
      <c r="G670" s="361"/>
      <c r="H670" s="361"/>
    </row>
    <row r="671" spans="3:8" x14ac:dyDescent="0.25">
      <c r="C671" s="387" t="s">
        <v>881</v>
      </c>
      <c r="D671" s="357">
        <v>348799992</v>
      </c>
      <c r="E671" s="357">
        <v>371164423.23000002</v>
      </c>
      <c r="F671" s="357">
        <v>23489474.409999996</v>
      </c>
      <c r="G671" s="357">
        <v>28524608.069999997</v>
      </c>
      <c r="H671" s="357">
        <v>25169760.039999999</v>
      </c>
    </row>
    <row r="672" spans="3:8" x14ac:dyDescent="0.25">
      <c r="C672" s="388" t="s">
        <v>622</v>
      </c>
      <c r="D672" s="361">
        <v>348799992</v>
      </c>
      <c r="E672" s="361">
        <v>371156323.23000002</v>
      </c>
      <c r="F672" s="361">
        <v>23489474.409999996</v>
      </c>
      <c r="G672" s="361">
        <v>28524608.069999997</v>
      </c>
      <c r="H672" s="361">
        <v>25169760.039999999</v>
      </c>
    </row>
    <row r="673" spans="3:8" x14ac:dyDescent="0.25">
      <c r="C673" s="388" t="s">
        <v>644</v>
      </c>
      <c r="D673" s="361"/>
      <c r="E673" s="361">
        <v>8100</v>
      </c>
      <c r="F673" s="361">
        <v>0</v>
      </c>
      <c r="G673" s="361">
        <v>0</v>
      </c>
      <c r="H673" s="361">
        <v>0</v>
      </c>
    </row>
    <row r="674" spans="3:8" x14ac:dyDescent="0.25">
      <c r="C674" s="385" t="s">
        <v>882</v>
      </c>
      <c r="D674" s="386">
        <v>754735375</v>
      </c>
      <c r="E674" s="386">
        <v>754735375</v>
      </c>
      <c r="F674" s="386">
        <v>21464154.59</v>
      </c>
      <c r="G674" s="386">
        <v>49515510.340000004</v>
      </c>
      <c r="H674" s="386">
        <v>55009042.120000005</v>
      </c>
    </row>
    <row r="675" spans="3:8" x14ac:dyDescent="0.25">
      <c r="C675" s="246" t="s">
        <v>883</v>
      </c>
      <c r="D675" s="361">
        <v>754735375</v>
      </c>
      <c r="E675" s="361">
        <v>754735375</v>
      </c>
      <c r="F675" s="361">
        <v>21464154.59</v>
      </c>
      <c r="G675" s="361">
        <v>49515510.340000004</v>
      </c>
      <c r="H675" s="361">
        <v>55009042.120000005</v>
      </c>
    </row>
    <row r="676" spans="3:8" x14ac:dyDescent="0.25">
      <c r="C676" s="387" t="s">
        <v>884</v>
      </c>
      <c r="D676" s="357">
        <v>754735375</v>
      </c>
      <c r="E676" s="357">
        <v>754735375</v>
      </c>
      <c r="F676" s="357">
        <v>21464154.59</v>
      </c>
      <c r="G676" s="357">
        <v>49515510.340000004</v>
      </c>
      <c r="H676" s="357">
        <v>55009042.120000005</v>
      </c>
    </row>
    <row r="677" spans="3:8" x14ac:dyDescent="0.25">
      <c r="C677" s="388" t="s">
        <v>639</v>
      </c>
      <c r="D677" s="361">
        <v>179835145</v>
      </c>
      <c r="E677" s="361">
        <v>186641870</v>
      </c>
      <c r="F677" s="361"/>
      <c r="G677" s="361"/>
      <c r="H677" s="361"/>
    </row>
    <row r="678" spans="3:8" x14ac:dyDescent="0.25">
      <c r="C678" s="388" t="s">
        <v>725</v>
      </c>
      <c r="D678" s="361"/>
      <c r="E678" s="361">
        <v>0</v>
      </c>
      <c r="F678" s="361">
        <v>11468618.119999999</v>
      </c>
      <c r="G678" s="361">
        <v>10295971.109999999</v>
      </c>
      <c r="H678" s="361">
        <v>14014470.109999999</v>
      </c>
    </row>
    <row r="679" spans="3:8" x14ac:dyDescent="0.25">
      <c r="C679" s="388" t="s">
        <v>693</v>
      </c>
      <c r="D679" s="361">
        <v>0</v>
      </c>
      <c r="E679" s="361">
        <v>100000</v>
      </c>
      <c r="F679" s="361"/>
      <c r="G679" s="361"/>
      <c r="H679" s="361"/>
    </row>
    <row r="680" spans="3:8" x14ac:dyDescent="0.25">
      <c r="C680" s="388" t="s">
        <v>598</v>
      </c>
      <c r="D680" s="361">
        <v>0</v>
      </c>
      <c r="E680" s="361">
        <v>2500000</v>
      </c>
      <c r="F680" s="361">
        <v>2559629.6</v>
      </c>
      <c r="G680" s="361">
        <v>2559629.6</v>
      </c>
      <c r="H680" s="361">
        <v>3917629.6</v>
      </c>
    </row>
    <row r="681" spans="3:8" x14ac:dyDescent="0.25">
      <c r="C681" s="388" t="s">
        <v>589</v>
      </c>
      <c r="D681" s="361">
        <v>567320230</v>
      </c>
      <c r="E681" s="361">
        <v>554663505</v>
      </c>
      <c r="F681" s="361">
        <v>6671740.21</v>
      </c>
      <c r="G681" s="361">
        <v>35895742.970000006</v>
      </c>
      <c r="H681" s="361">
        <v>36966942.410000004</v>
      </c>
    </row>
    <row r="682" spans="3:8" x14ac:dyDescent="0.25">
      <c r="C682" s="388" t="s">
        <v>673</v>
      </c>
      <c r="D682" s="361"/>
      <c r="E682" s="361">
        <v>3250000</v>
      </c>
      <c r="F682" s="361"/>
      <c r="G682" s="361"/>
      <c r="H682" s="361"/>
    </row>
    <row r="683" spans="3:8" x14ac:dyDescent="0.25">
      <c r="C683" s="388" t="s">
        <v>590</v>
      </c>
      <c r="D683" s="361">
        <v>7580000</v>
      </c>
      <c r="E683" s="361">
        <v>7580000</v>
      </c>
      <c r="F683" s="361">
        <v>764166.66</v>
      </c>
      <c r="G683" s="361">
        <v>764166.66</v>
      </c>
      <c r="H683" s="361">
        <v>110000</v>
      </c>
    </row>
    <row r="684" spans="3:8" x14ac:dyDescent="0.25">
      <c r="C684" s="385" t="s">
        <v>885</v>
      </c>
      <c r="D684" s="386">
        <v>17321712417</v>
      </c>
      <c r="E684" s="386">
        <v>17354908767</v>
      </c>
      <c r="F684" s="386">
        <v>369197614.91000003</v>
      </c>
      <c r="G684" s="386">
        <v>1114110580.71</v>
      </c>
      <c r="H684" s="386">
        <v>1183147338.6199999</v>
      </c>
    </row>
    <row r="685" spans="3:8" x14ac:dyDescent="0.25">
      <c r="C685" s="246" t="s">
        <v>886</v>
      </c>
      <c r="D685" s="361">
        <v>17321712417</v>
      </c>
      <c r="E685" s="361">
        <v>17354908767</v>
      </c>
      <c r="F685" s="361">
        <v>369197614.91000003</v>
      </c>
      <c r="G685" s="361">
        <v>1114110580.71</v>
      </c>
      <c r="H685" s="361">
        <v>1183147338.6199999</v>
      </c>
    </row>
    <row r="686" spans="3:8" x14ac:dyDescent="0.25">
      <c r="C686" s="387" t="s">
        <v>887</v>
      </c>
      <c r="D686" s="357">
        <v>16218212417</v>
      </c>
      <c r="E686" s="357">
        <v>15717408767</v>
      </c>
      <c r="F686" s="357">
        <v>324395470.09000003</v>
      </c>
      <c r="G686" s="357">
        <v>974195960.52999997</v>
      </c>
      <c r="H686" s="357">
        <v>920196419.82999992</v>
      </c>
    </row>
    <row r="687" spans="3:8" x14ac:dyDescent="0.25">
      <c r="C687" s="388" t="s">
        <v>597</v>
      </c>
      <c r="D687" s="361">
        <v>1684320319</v>
      </c>
      <c r="E687" s="361">
        <v>1939165335.6299999</v>
      </c>
      <c r="F687" s="361">
        <v>105289204.25999999</v>
      </c>
      <c r="G687" s="361">
        <v>155762367.53</v>
      </c>
      <c r="H687" s="361">
        <v>121445286.31999999</v>
      </c>
    </row>
    <row r="688" spans="3:8" x14ac:dyDescent="0.25">
      <c r="C688" s="388" t="s">
        <v>762</v>
      </c>
      <c r="D688" s="361">
        <v>0</v>
      </c>
      <c r="E688" s="361">
        <v>-5008581</v>
      </c>
      <c r="F688" s="361">
        <v>1874509.22</v>
      </c>
      <c r="G688" s="361">
        <v>12137343.729999999</v>
      </c>
      <c r="H688" s="361">
        <v>13408550.919999998</v>
      </c>
    </row>
    <row r="689" spans="3:8" x14ac:dyDescent="0.25">
      <c r="C689" s="388" t="s">
        <v>888</v>
      </c>
      <c r="D689" s="361">
        <v>186333236</v>
      </c>
      <c r="E689" s="361">
        <v>251342515.53999999</v>
      </c>
      <c r="F689" s="361">
        <v>16100</v>
      </c>
      <c r="G689" s="361">
        <v>1679259.6</v>
      </c>
      <c r="H689" s="361">
        <v>2129259.6</v>
      </c>
    </row>
    <row r="690" spans="3:8" x14ac:dyDescent="0.25">
      <c r="C690" s="388" t="s">
        <v>639</v>
      </c>
      <c r="D690" s="361"/>
      <c r="E690" s="361">
        <v>0</v>
      </c>
      <c r="F690" s="361"/>
      <c r="G690" s="361"/>
      <c r="H690" s="361"/>
    </row>
    <row r="691" spans="3:8" x14ac:dyDescent="0.25">
      <c r="C691" s="388" t="s">
        <v>589</v>
      </c>
      <c r="D691" s="361">
        <v>1214895146</v>
      </c>
      <c r="E691" s="361">
        <v>886888395.51999998</v>
      </c>
      <c r="F691" s="361">
        <v>24603842.149999999</v>
      </c>
      <c r="G691" s="361">
        <v>48944712.490000002</v>
      </c>
      <c r="H691" s="361">
        <v>51928752.270000003</v>
      </c>
    </row>
    <row r="692" spans="3:8" x14ac:dyDescent="0.25">
      <c r="C692" s="388" t="s">
        <v>673</v>
      </c>
      <c r="D692" s="361"/>
      <c r="E692" s="361">
        <v>0</v>
      </c>
      <c r="F692" s="361"/>
      <c r="G692" s="361"/>
      <c r="H692" s="361"/>
    </row>
    <row r="693" spans="3:8" x14ac:dyDescent="0.25">
      <c r="C693" s="388" t="s">
        <v>622</v>
      </c>
      <c r="D693" s="361">
        <v>1421443119</v>
      </c>
      <c r="E693" s="361">
        <v>801425547.30999994</v>
      </c>
      <c r="F693" s="361">
        <v>9623426.6099999994</v>
      </c>
      <c r="G693" s="361">
        <v>40745684.440000005</v>
      </c>
      <c r="H693" s="361">
        <v>80826081.209999993</v>
      </c>
    </row>
    <row r="694" spans="3:8" x14ac:dyDescent="0.25">
      <c r="C694" s="388" t="s">
        <v>644</v>
      </c>
      <c r="D694" s="361"/>
      <c r="E694" s="361">
        <v>2054260</v>
      </c>
      <c r="F694" s="361">
        <v>0</v>
      </c>
      <c r="G694" s="361">
        <v>0</v>
      </c>
      <c r="H694" s="361">
        <v>0</v>
      </c>
    </row>
    <row r="695" spans="3:8" x14ac:dyDescent="0.25">
      <c r="C695" s="388" t="s">
        <v>660</v>
      </c>
      <c r="D695" s="361"/>
      <c r="E695" s="361">
        <v>399000</v>
      </c>
      <c r="F695" s="361">
        <v>398256</v>
      </c>
      <c r="G695" s="361">
        <v>0</v>
      </c>
      <c r="H695" s="361">
        <v>0</v>
      </c>
    </row>
    <row r="696" spans="3:8" x14ac:dyDescent="0.25">
      <c r="C696" s="388" t="s">
        <v>689</v>
      </c>
      <c r="D696" s="361"/>
      <c r="E696" s="361">
        <v>-106000</v>
      </c>
      <c r="F696" s="361">
        <v>0</v>
      </c>
      <c r="G696" s="361">
        <v>0</v>
      </c>
      <c r="H696" s="361">
        <v>0</v>
      </c>
    </row>
    <row r="697" spans="3:8" x14ac:dyDescent="0.25">
      <c r="C697" s="388" t="s">
        <v>818</v>
      </c>
      <c r="D697" s="361">
        <v>133958904</v>
      </c>
      <c r="E697" s="361">
        <v>128058904</v>
      </c>
      <c r="F697" s="361">
        <v>0</v>
      </c>
      <c r="G697" s="361">
        <v>0</v>
      </c>
      <c r="H697" s="361">
        <v>0</v>
      </c>
    </row>
    <row r="698" spans="3:8" x14ac:dyDescent="0.25">
      <c r="C698" s="388" t="s">
        <v>746</v>
      </c>
      <c r="D698" s="361"/>
      <c r="E698" s="361">
        <v>1500000</v>
      </c>
      <c r="F698" s="361"/>
      <c r="G698" s="361"/>
      <c r="H698" s="361"/>
    </row>
    <row r="699" spans="3:8" x14ac:dyDescent="0.25">
      <c r="C699" s="388" t="s">
        <v>642</v>
      </c>
      <c r="D699" s="361"/>
      <c r="E699" s="361">
        <v>-1120000</v>
      </c>
      <c r="F699" s="361">
        <v>0</v>
      </c>
      <c r="G699" s="361">
        <v>0</v>
      </c>
      <c r="H699" s="361">
        <v>0</v>
      </c>
    </row>
    <row r="700" spans="3:8" x14ac:dyDescent="0.25">
      <c r="C700" s="388" t="s">
        <v>627</v>
      </c>
      <c r="D700" s="361">
        <v>603044001</v>
      </c>
      <c r="E700" s="361">
        <v>638299072</v>
      </c>
      <c r="F700" s="361">
        <v>7589514.0800000001</v>
      </c>
      <c r="G700" s="361">
        <v>28428689.839999996</v>
      </c>
      <c r="H700" s="361">
        <v>49165225.889999993</v>
      </c>
    </row>
    <row r="701" spans="3:8" x14ac:dyDescent="0.25">
      <c r="C701" s="388" t="s">
        <v>687</v>
      </c>
      <c r="D701" s="361"/>
      <c r="E701" s="361">
        <v>0</v>
      </c>
      <c r="F701" s="361"/>
      <c r="G701" s="361"/>
      <c r="H701" s="361"/>
    </row>
    <row r="702" spans="3:8" x14ac:dyDescent="0.25">
      <c r="C702" s="388" t="s">
        <v>889</v>
      </c>
      <c r="D702" s="361">
        <v>139372140</v>
      </c>
      <c r="E702" s="361">
        <v>140372140</v>
      </c>
      <c r="F702" s="361">
        <v>118023.6</v>
      </c>
      <c r="G702" s="361">
        <v>2234000</v>
      </c>
      <c r="H702" s="361">
        <v>2042000</v>
      </c>
    </row>
    <row r="703" spans="3:8" x14ac:dyDescent="0.25">
      <c r="C703" s="388" t="s">
        <v>625</v>
      </c>
      <c r="D703" s="361">
        <v>190376081</v>
      </c>
      <c r="E703" s="361">
        <v>188531059</v>
      </c>
      <c r="F703" s="361">
        <v>15832542.27</v>
      </c>
      <c r="G703" s="361">
        <v>17820841.780000001</v>
      </c>
      <c r="H703" s="361">
        <v>13865069.84</v>
      </c>
    </row>
    <row r="704" spans="3:8" x14ac:dyDescent="0.25">
      <c r="C704" s="388" t="s">
        <v>653</v>
      </c>
      <c r="D704" s="361"/>
      <c r="E704" s="361">
        <v>-12285000</v>
      </c>
      <c r="F704" s="361">
        <v>0</v>
      </c>
      <c r="G704" s="361">
        <v>0</v>
      </c>
      <c r="H704" s="361">
        <v>0</v>
      </c>
    </row>
    <row r="705" spans="3:8" x14ac:dyDescent="0.25">
      <c r="C705" s="388" t="s">
        <v>890</v>
      </c>
      <c r="D705" s="361"/>
      <c r="E705" s="361">
        <v>200000</v>
      </c>
      <c r="F705" s="361">
        <v>0</v>
      </c>
      <c r="G705" s="361">
        <v>0</v>
      </c>
      <c r="H705" s="361">
        <v>0</v>
      </c>
    </row>
    <row r="706" spans="3:8" x14ac:dyDescent="0.25">
      <c r="C706" s="388" t="s">
        <v>662</v>
      </c>
      <c r="D706" s="361"/>
      <c r="E706" s="361">
        <v>1860000</v>
      </c>
      <c r="F706" s="361"/>
      <c r="G706" s="361"/>
      <c r="H706" s="361"/>
    </row>
    <row r="707" spans="3:8" x14ac:dyDescent="0.25">
      <c r="C707" s="388" t="s">
        <v>680</v>
      </c>
      <c r="D707" s="361"/>
      <c r="E707" s="361">
        <v>0</v>
      </c>
      <c r="F707" s="361">
        <v>0</v>
      </c>
      <c r="G707" s="361">
        <v>0</v>
      </c>
      <c r="H707" s="361">
        <v>0</v>
      </c>
    </row>
    <row r="708" spans="3:8" x14ac:dyDescent="0.25">
      <c r="C708" s="388" t="s">
        <v>837</v>
      </c>
      <c r="D708" s="361">
        <v>553727140</v>
      </c>
      <c r="E708" s="361">
        <v>553727140</v>
      </c>
      <c r="F708" s="361"/>
      <c r="G708" s="361"/>
      <c r="H708" s="361"/>
    </row>
    <row r="709" spans="3:8" x14ac:dyDescent="0.25">
      <c r="C709" s="388" t="s">
        <v>633</v>
      </c>
      <c r="D709" s="361">
        <v>0</v>
      </c>
      <c r="E709" s="361">
        <v>20000000</v>
      </c>
      <c r="F709" s="361">
        <v>0</v>
      </c>
      <c r="G709" s="361">
        <v>0</v>
      </c>
      <c r="H709" s="361">
        <v>0</v>
      </c>
    </row>
    <row r="710" spans="3:8" x14ac:dyDescent="0.25">
      <c r="C710" s="388" t="s">
        <v>827</v>
      </c>
      <c r="D710" s="361"/>
      <c r="E710" s="361">
        <v>13000</v>
      </c>
      <c r="F710" s="361"/>
      <c r="G710" s="361"/>
      <c r="H710" s="361"/>
    </row>
    <row r="711" spans="3:8" x14ac:dyDescent="0.25">
      <c r="C711" s="388" t="s">
        <v>606</v>
      </c>
      <c r="D711" s="361">
        <v>310897275</v>
      </c>
      <c r="E711" s="361">
        <v>282367427</v>
      </c>
      <c r="F711" s="361">
        <v>14829550.879999999</v>
      </c>
      <c r="G711" s="361">
        <v>38707815.530000001</v>
      </c>
      <c r="H711" s="361">
        <v>36459118.589999996</v>
      </c>
    </row>
    <row r="712" spans="3:8" x14ac:dyDescent="0.25">
      <c r="C712" s="388" t="s">
        <v>891</v>
      </c>
      <c r="D712" s="361">
        <v>77372860</v>
      </c>
      <c r="E712" s="361">
        <v>78032860</v>
      </c>
      <c r="F712" s="361">
        <v>0</v>
      </c>
      <c r="G712" s="361">
        <v>0</v>
      </c>
      <c r="H712" s="361">
        <v>0</v>
      </c>
    </row>
    <row r="713" spans="3:8" x14ac:dyDescent="0.25">
      <c r="C713" s="388" t="s">
        <v>872</v>
      </c>
      <c r="D713" s="361"/>
      <c r="E713" s="361">
        <v>0</v>
      </c>
      <c r="F713" s="361">
        <v>0</v>
      </c>
      <c r="G713" s="361">
        <v>0</v>
      </c>
      <c r="H713" s="361">
        <v>0</v>
      </c>
    </row>
    <row r="714" spans="3:8" x14ac:dyDescent="0.25">
      <c r="C714" s="388" t="s">
        <v>766</v>
      </c>
      <c r="D714" s="361"/>
      <c r="E714" s="361">
        <v>8000</v>
      </c>
      <c r="F714" s="361"/>
      <c r="G714" s="361"/>
      <c r="H714" s="361"/>
    </row>
    <row r="715" spans="3:8" x14ac:dyDescent="0.25">
      <c r="C715" s="388" t="s">
        <v>767</v>
      </c>
      <c r="D715" s="361">
        <v>0</v>
      </c>
      <c r="E715" s="361">
        <v>1098675</v>
      </c>
      <c r="F715" s="361">
        <v>263000</v>
      </c>
      <c r="G715" s="361">
        <v>0</v>
      </c>
      <c r="H715" s="361">
        <v>0</v>
      </c>
    </row>
    <row r="716" spans="3:8" x14ac:dyDescent="0.25">
      <c r="C716" s="388" t="s">
        <v>753</v>
      </c>
      <c r="D716" s="361">
        <v>53358079</v>
      </c>
      <c r="E716" s="361">
        <v>150244660</v>
      </c>
      <c r="F716" s="361">
        <v>9603829.2000000011</v>
      </c>
      <c r="G716" s="361">
        <v>13096685.640000001</v>
      </c>
      <c r="H716" s="361">
        <v>8937887.5600000005</v>
      </c>
    </row>
    <row r="717" spans="3:8" x14ac:dyDescent="0.25">
      <c r="C717" s="388" t="s">
        <v>892</v>
      </c>
      <c r="D717" s="361"/>
      <c r="E717" s="361">
        <v>3333052</v>
      </c>
      <c r="F717" s="361">
        <v>0</v>
      </c>
      <c r="G717" s="361">
        <v>0</v>
      </c>
      <c r="H717" s="361">
        <v>0</v>
      </c>
    </row>
    <row r="718" spans="3:8" x14ac:dyDescent="0.25">
      <c r="C718" s="388" t="s">
        <v>590</v>
      </c>
      <c r="D718" s="361">
        <v>671073723</v>
      </c>
      <c r="E718" s="361">
        <v>847966911</v>
      </c>
      <c r="F718" s="361">
        <v>134353671.81999999</v>
      </c>
      <c r="G718" s="361">
        <v>156394957.96000001</v>
      </c>
      <c r="H718" s="361">
        <v>43824392.640000001</v>
      </c>
    </row>
    <row r="719" spans="3:8" x14ac:dyDescent="0.25">
      <c r="C719" s="388" t="s">
        <v>599</v>
      </c>
      <c r="D719" s="361">
        <v>8978040394</v>
      </c>
      <c r="E719" s="361">
        <v>8819040394</v>
      </c>
      <c r="F719" s="361">
        <v>0</v>
      </c>
      <c r="G719" s="361">
        <v>458243601.98999995</v>
      </c>
      <c r="H719" s="361">
        <v>496164794.99000001</v>
      </c>
    </row>
    <row r="720" spans="3:8" x14ac:dyDescent="0.25">
      <c r="C720" s="387" t="s">
        <v>893</v>
      </c>
      <c r="D720" s="357">
        <v>1103500000</v>
      </c>
      <c r="E720" s="357">
        <v>1637500000</v>
      </c>
      <c r="F720" s="357">
        <v>44802144.819999993</v>
      </c>
      <c r="G720" s="357">
        <v>139914620.18000001</v>
      </c>
      <c r="H720" s="357">
        <v>262950918.78999999</v>
      </c>
    </row>
    <row r="721" spans="3:8" x14ac:dyDescent="0.25">
      <c r="C721" s="388" t="s">
        <v>627</v>
      </c>
      <c r="D721" s="361">
        <v>53500000</v>
      </c>
      <c r="E721" s="361">
        <v>428500000</v>
      </c>
      <c r="F721" s="361">
        <v>-2143097</v>
      </c>
      <c r="G721" s="361">
        <v>38535186.539999999</v>
      </c>
      <c r="H721" s="361">
        <v>38535186.539999999</v>
      </c>
    </row>
    <row r="722" spans="3:8" x14ac:dyDescent="0.25">
      <c r="C722" s="388" t="s">
        <v>889</v>
      </c>
      <c r="D722" s="361">
        <v>1050000000</v>
      </c>
      <c r="E722" s="361">
        <v>1209000000</v>
      </c>
      <c r="F722" s="361">
        <v>46945241.819999993</v>
      </c>
      <c r="G722" s="361">
        <v>101379433.64</v>
      </c>
      <c r="H722" s="361">
        <v>224415732.25</v>
      </c>
    </row>
    <row r="723" spans="3:8" x14ac:dyDescent="0.25">
      <c r="C723" s="385" t="s">
        <v>894</v>
      </c>
      <c r="D723" s="386">
        <v>22851776170</v>
      </c>
      <c r="E723" s="386">
        <v>22869575454.400002</v>
      </c>
      <c r="F723" s="386">
        <v>1728829306.2700002</v>
      </c>
      <c r="G723" s="386">
        <v>1824837521.2200003</v>
      </c>
      <c r="H723" s="386">
        <v>1889440275.46</v>
      </c>
    </row>
    <row r="724" spans="3:8" x14ac:dyDescent="0.25">
      <c r="C724" s="246" t="s">
        <v>895</v>
      </c>
      <c r="D724" s="361">
        <v>22851776170</v>
      </c>
      <c r="E724" s="361">
        <v>22869575454.400002</v>
      </c>
      <c r="F724" s="361">
        <v>1728829306.2700002</v>
      </c>
      <c r="G724" s="361">
        <v>1824837521.2200003</v>
      </c>
      <c r="H724" s="361">
        <v>1889440275.46</v>
      </c>
    </row>
    <row r="725" spans="3:8" x14ac:dyDescent="0.25">
      <c r="C725" s="387" t="s">
        <v>896</v>
      </c>
      <c r="D725" s="357">
        <v>20519276070</v>
      </c>
      <c r="E725" s="357">
        <v>20531045354.400002</v>
      </c>
      <c r="F725" s="357">
        <v>1632959327.6000001</v>
      </c>
      <c r="G725" s="357">
        <v>1617183520.6400001</v>
      </c>
      <c r="H725" s="357">
        <v>1683418064.3099999</v>
      </c>
    </row>
    <row r="726" spans="3:8" x14ac:dyDescent="0.25">
      <c r="C726" s="388" t="s">
        <v>597</v>
      </c>
      <c r="D726" s="361">
        <v>633678274</v>
      </c>
      <c r="E726" s="361">
        <v>630533969</v>
      </c>
      <c r="F726" s="361">
        <v>36738748.649999999</v>
      </c>
      <c r="G726" s="361">
        <v>30597979.530000001</v>
      </c>
      <c r="H726" s="361">
        <v>35396916.869999997</v>
      </c>
    </row>
    <row r="727" spans="3:8" x14ac:dyDescent="0.25">
      <c r="C727" s="388" t="s">
        <v>639</v>
      </c>
      <c r="D727" s="361">
        <v>2059984978</v>
      </c>
      <c r="E727" s="361">
        <v>2059984978</v>
      </c>
      <c r="F727" s="361"/>
      <c r="G727" s="361"/>
      <c r="H727" s="361"/>
    </row>
    <row r="728" spans="3:8" x14ac:dyDescent="0.25">
      <c r="C728" s="388" t="s">
        <v>725</v>
      </c>
      <c r="D728" s="361"/>
      <c r="E728" s="361">
        <v>0</v>
      </c>
      <c r="F728" s="361">
        <v>205937827.41999999</v>
      </c>
      <c r="G728" s="361">
        <v>205937827.41999999</v>
      </c>
      <c r="H728" s="361">
        <v>205937827.41999999</v>
      </c>
    </row>
    <row r="729" spans="3:8" x14ac:dyDescent="0.25">
      <c r="C729" s="388" t="s">
        <v>589</v>
      </c>
      <c r="D729" s="361">
        <v>932908408</v>
      </c>
      <c r="E729" s="361">
        <v>954472480.39999998</v>
      </c>
      <c r="F729" s="361">
        <v>72273770.439999998</v>
      </c>
      <c r="G729" s="361">
        <v>61419701.419999994</v>
      </c>
      <c r="H729" s="361">
        <v>63595087.599999994</v>
      </c>
    </row>
    <row r="730" spans="3:8" x14ac:dyDescent="0.25">
      <c r="C730" s="388" t="s">
        <v>804</v>
      </c>
      <c r="D730" s="361">
        <v>338767795</v>
      </c>
      <c r="E730" s="361">
        <v>338767795</v>
      </c>
      <c r="F730" s="361">
        <v>33439959.43</v>
      </c>
      <c r="G730" s="361">
        <v>33439959.43</v>
      </c>
      <c r="H730" s="361">
        <v>44265577.229999997</v>
      </c>
    </row>
    <row r="731" spans="3:8" x14ac:dyDescent="0.25">
      <c r="C731" s="388" t="s">
        <v>622</v>
      </c>
      <c r="D731" s="361">
        <v>78600569</v>
      </c>
      <c r="E731" s="361">
        <v>77980086</v>
      </c>
      <c r="F731" s="361">
        <v>3176960.4699999997</v>
      </c>
      <c r="G731" s="361">
        <v>4395991.6499999994</v>
      </c>
      <c r="H731" s="361">
        <v>4287101.25</v>
      </c>
    </row>
    <row r="732" spans="3:8" x14ac:dyDescent="0.25">
      <c r="C732" s="388" t="s">
        <v>590</v>
      </c>
      <c r="D732" s="361">
        <v>855369507</v>
      </c>
      <c r="E732" s="361">
        <v>883369507</v>
      </c>
      <c r="F732" s="361">
        <v>86653281.060000002</v>
      </c>
      <c r="G732" s="361">
        <v>86653281.060000002</v>
      </c>
      <c r="H732" s="361">
        <v>112836364.38000001</v>
      </c>
    </row>
    <row r="733" spans="3:8" x14ac:dyDescent="0.25">
      <c r="C733" s="388" t="s">
        <v>599</v>
      </c>
      <c r="D733" s="361">
        <v>15619966539</v>
      </c>
      <c r="E733" s="361">
        <v>15585936539</v>
      </c>
      <c r="F733" s="361">
        <v>1194738780.1300001</v>
      </c>
      <c r="G733" s="361">
        <v>1194738780.1300001</v>
      </c>
      <c r="H733" s="361">
        <v>1217099189.5599999</v>
      </c>
    </row>
    <row r="734" spans="3:8" x14ac:dyDescent="0.25">
      <c r="C734" s="387" t="s">
        <v>897</v>
      </c>
      <c r="D734" s="357">
        <v>1141600000</v>
      </c>
      <c r="E734" s="357">
        <v>1147630000</v>
      </c>
      <c r="F734" s="357">
        <v>79913372.729999989</v>
      </c>
      <c r="G734" s="357">
        <v>105910945.72</v>
      </c>
      <c r="H734" s="357">
        <v>91651078.030000016</v>
      </c>
    </row>
    <row r="735" spans="3:8" x14ac:dyDescent="0.25">
      <c r="C735" s="388" t="s">
        <v>804</v>
      </c>
      <c r="D735" s="361"/>
      <c r="E735" s="361">
        <v>100000</v>
      </c>
      <c r="F735" s="361">
        <v>0</v>
      </c>
      <c r="G735" s="361">
        <v>0</v>
      </c>
      <c r="H735" s="361">
        <v>25000</v>
      </c>
    </row>
    <row r="736" spans="3:8" x14ac:dyDescent="0.25">
      <c r="C736" s="388" t="s">
        <v>879</v>
      </c>
      <c r="D736" s="361">
        <v>200000</v>
      </c>
      <c r="E736" s="361">
        <v>200000</v>
      </c>
      <c r="F736" s="361"/>
      <c r="G736" s="361"/>
      <c r="H736" s="361"/>
    </row>
    <row r="737" spans="3:8" x14ac:dyDescent="0.25">
      <c r="C737" s="388" t="s">
        <v>898</v>
      </c>
      <c r="D737" s="361"/>
      <c r="E737" s="361">
        <v>0</v>
      </c>
      <c r="F737" s="361"/>
      <c r="G737" s="361"/>
      <c r="H737" s="361"/>
    </row>
    <row r="738" spans="3:8" x14ac:dyDescent="0.25">
      <c r="C738" s="388" t="s">
        <v>622</v>
      </c>
      <c r="D738" s="361">
        <v>1141400000</v>
      </c>
      <c r="E738" s="361">
        <v>1148505500</v>
      </c>
      <c r="F738" s="361">
        <v>79913372.729999989</v>
      </c>
      <c r="G738" s="361">
        <v>105910945.72</v>
      </c>
      <c r="H738" s="361">
        <v>91626078.030000016</v>
      </c>
    </row>
    <row r="739" spans="3:8" x14ac:dyDescent="0.25">
      <c r="C739" s="388" t="s">
        <v>644</v>
      </c>
      <c r="D739" s="361"/>
      <c r="E739" s="361">
        <v>-1000000</v>
      </c>
      <c r="F739" s="361"/>
      <c r="G739" s="361"/>
      <c r="H739" s="361"/>
    </row>
    <row r="740" spans="3:8" x14ac:dyDescent="0.25">
      <c r="C740" s="388" t="s">
        <v>660</v>
      </c>
      <c r="D740" s="361"/>
      <c r="E740" s="361">
        <v>-175500</v>
      </c>
      <c r="F740" s="361"/>
      <c r="G740" s="361"/>
      <c r="H740" s="361"/>
    </row>
    <row r="741" spans="3:8" x14ac:dyDescent="0.25">
      <c r="C741" s="387" t="s">
        <v>899</v>
      </c>
      <c r="D741" s="357">
        <v>1150300100</v>
      </c>
      <c r="E741" s="357">
        <v>1150300100</v>
      </c>
      <c r="F741" s="357">
        <v>15956605.939999998</v>
      </c>
      <c r="G741" s="357">
        <v>101743054.86000001</v>
      </c>
      <c r="H741" s="357">
        <v>114371133.12</v>
      </c>
    </row>
    <row r="742" spans="3:8" x14ac:dyDescent="0.25">
      <c r="C742" s="388" t="s">
        <v>639</v>
      </c>
      <c r="D742" s="361">
        <v>500000</v>
      </c>
      <c r="E742" s="361">
        <v>1573381.1799999997</v>
      </c>
      <c r="F742" s="361"/>
      <c r="G742" s="361"/>
      <c r="H742" s="361"/>
    </row>
    <row r="743" spans="3:8" x14ac:dyDescent="0.25">
      <c r="C743" s="388" t="s">
        <v>693</v>
      </c>
      <c r="D743" s="361">
        <v>0</v>
      </c>
      <c r="E743" s="361">
        <v>4756154.93</v>
      </c>
      <c r="F743" s="361"/>
      <c r="G743" s="361"/>
      <c r="H743" s="361"/>
    </row>
    <row r="744" spans="3:8" x14ac:dyDescent="0.25">
      <c r="C744" s="388" t="s">
        <v>713</v>
      </c>
      <c r="D744" s="361"/>
      <c r="E744" s="361">
        <v>66416602.670000002</v>
      </c>
      <c r="F744" s="361">
        <v>0</v>
      </c>
      <c r="G744" s="361">
        <v>0</v>
      </c>
      <c r="H744" s="361">
        <v>0</v>
      </c>
    </row>
    <row r="745" spans="3:8" x14ac:dyDescent="0.25">
      <c r="C745" s="388" t="s">
        <v>900</v>
      </c>
      <c r="D745" s="361"/>
      <c r="E745" s="361">
        <v>-3600000</v>
      </c>
      <c r="F745" s="361"/>
      <c r="G745" s="361"/>
      <c r="H745" s="361"/>
    </row>
    <row r="746" spans="3:8" x14ac:dyDescent="0.25">
      <c r="C746" s="388" t="s">
        <v>589</v>
      </c>
      <c r="D746" s="361">
        <v>1149800100</v>
      </c>
      <c r="E746" s="361">
        <v>1081153961.22</v>
      </c>
      <c r="F746" s="361">
        <v>15956605.939999998</v>
      </c>
      <c r="G746" s="361">
        <v>101743054.86000001</v>
      </c>
      <c r="H746" s="361">
        <v>114371133.12</v>
      </c>
    </row>
    <row r="747" spans="3:8" x14ac:dyDescent="0.25">
      <c r="C747" s="387" t="s">
        <v>901</v>
      </c>
      <c r="D747" s="357">
        <v>40600000</v>
      </c>
      <c r="E747" s="357">
        <v>40600000</v>
      </c>
      <c r="F747" s="357">
        <v>0</v>
      </c>
      <c r="G747" s="357">
        <v>0</v>
      </c>
      <c r="H747" s="357">
        <v>0</v>
      </c>
    </row>
    <row r="748" spans="3:8" x14ac:dyDescent="0.25">
      <c r="C748" s="388" t="s">
        <v>622</v>
      </c>
      <c r="D748" s="361">
        <v>40600000</v>
      </c>
      <c r="E748" s="361">
        <v>40600000</v>
      </c>
      <c r="F748" s="361">
        <v>0</v>
      </c>
      <c r="G748" s="361">
        <v>0</v>
      </c>
      <c r="H748" s="361">
        <v>0</v>
      </c>
    </row>
    <row r="749" spans="3:8" x14ac:dyDescent="0.25">
      <c r="C749" s="385" t="s">
        <v>902</v>
      </c>
      <c r="D749" s="386">
        <v>4007403958</v>
      </c>
      <c r="E749" s="386">
        <v>4480289788.6599998</v>
      </c>
      <c r="F749" s="386">
        <v>87753857.789999992</v>
      </c>
      <c r="G749" s="386">
        <v>214897309.61999997</v>
      </c>
      <c r="H749" s="386">
        <v>169551394.82000002</v>
      </c>
    </row>
    <row r="750" spans="3:8" x14ac:dyDescent="0.25">
      <c r="C750" s="246" t="s">
        <v>903</v>
      </c>
      <c r="D750" s="361">
        <v>4007403958</v>
      </c>
      <c r="E750" s="361">
        <v>4480289788.6599998</v>
      </c>
      <c r="F750" s="361">
        <v>87753857.789999992</v>
      </c>
      <c r="G750" s="361">
        <v>214897309.61999997</v>
      </c>
      <c r="H750" s="361">
        <v>169551394.82000002</v>
      </c>
    </row>
    <row r="751" spans="3:8" x14ac:dyDescent="0.25">
      <c r="C751" s="387" t="s">
        <v>904</v>
      </c>
      <c r="D751" s="357">
        <v>2598907436</v>
      </c>
      <c r="E751" s="357">
        <v>3065593266.6599994</v>
      </c>
      <c r="F751" s="357">
        <v>27711408.18</v>
      </c>
      <c r="G751" s="357">
        <v>133912349.47</v>
      </c>
      <c r="H751" s="357">
        <v>96169197.220000029</v>
      </c>
    </row>
    <row r="752" spans="3:8" x14ac:dyDescent="0.25">
      <c r="C752" s="388" t="s">
        <v>597</v>
      </c>
      <c r="D752" s="361">
        <v>1404249239</v>
      </c>
      <c r="E752" s="361">
        <v>1412921467.01</v>
      </c>
      <c r="F752" s="361">
        <v>2868555.2600000002</v>
      </c>
      <c r="G752" s="361">
        <v>81329499.200000018</v>
      </c>
      <c r="H752" s="361">
        <v>58766480.710000016</v>
      </c>
    </row>
    <row r="753" spans="3:8" x14ac:dyDescent="0.25">
      <c r="C753" s="388" t="s">
        <v>627</v>
      </c>
      <c r="D753" s="361">
        <v>82070000</v>
      </c>
      <c r="E753" s="361">
        <v>79066405.859999999</v>
      </c>
      <c r="F753" s="361">
        <v>-2205000</v>
      </c>
      <c r="G753" s="361">
        <v>4814947.58</v>
      </c>
      <c r="H753" s="361">
        <v>4881927.82</v>
      </c>
    </row>
    <row r="754" spans="3:8" x14ac:dyDescent="0.25">
      <c r="C754" s="388" t="s">
        <v>625</v>
      </c>
      <c r="D754" s="361">
        <v>184174000</v>
      </c>
      <c r="E754" s="361">
        <v>199110199.03</v>
      </c>
      <c r="F754" s="361">
        <v>10504000</v>
      </c>
      <c r="G754" s="361">
        <v>12473102.08</v>
      </c>
      <c r="H754" s="361">
        <v>12511320.010000002</v>
      </c>
    </row>
    <row r="755" spans="3:8" x14ac:dyDescent="0.25">
      <c r="C755" s="388" t="s">
        <v>820</v>
      </c>
      <c r="D755" s="361">
        <v>297930833</v>
      </c>
      <c r="E755" s="361">
        <v>297930833</v>
      </c>
      <c r="F755" s="361"/>
      <c r="G755" s="361"/>
      <c r="H755" s="361"/>
    </row>
    <row r="756" spans="3:8" x14ac:dyDescent="0.25">
      <c r="C756" s="388" t="s">
        <v>905</v>
      </c>
      <c r="D756" s="361">
        <v>0</v>
      </c>
      <c r="E756" s="361">
        <v>358158760</v>
      </c>
      <c r="F756" s="361"/>
      <c r="G756" s="361"/>
      <c r="H756" s="361"/>
    </row>
    <row r="757" spans="3:8" x14ac:dyDescent="0.25">
      <c r="C757" s="388" t="s">
        <v>623</v>
      </c>
      <c r="D757" s="361">
        <v>141485000</v>
      </c>
      <c r="E757" s="361">
        <v>132116797.67999999</v>
      </c>
      <c r="F757" s="361">
        <v>13312000</v>
      </c>
      <c r="G757" s="361">
        <v>6830805.46</v>
      </c>
      <c r="H757" s="361">
        <v>6967116.2800000003</v>
      </c>
    </row>
    <row r="758" spans="3:8" x14ac:dyDescent="0.25">
      <c r="C758" s="388" t="s">
        <v>608</v>
      </c>
      <c r="D758" s="361">
        <v>131545000</v>
      </c>
      <c r="E758" s="361">
        <v>125384015</v>
      </c>
      <c r="F758" s="361">
        <v>3147352.92</v>
      </c>
      <c r="G758" s="361">
        <v>6967397.3499999996</v>
      </c>
      <c r="H758" s="361">
        <v>7042352.3999999994</v>
      </c>
    </row>
    <row r="759" spans="3:8" x14ac:dyDescent="0.25">
      <c r="C759" s="388" t="s">
        <v>906</v>
      </c>
      <c r="D759" s="361">
        <v>19661470</v>
      </c>
      <c r="E759" s="361">
        <v>19661470</v>
      </c>
      <c r="F759" s="361"/>
      <c r="G759" s="361"/>
      <c r="H759" s="361"/>
    </row>
    <row r="760" spans="3:8" x14ac:dyDescent="0.25">
      <c r="C760" s="388" t="s">
        <v>590</v>
      </c>
      <c r="D760" s="361">
        <v>115053167</v>
      </c>
      <c r="E760" s="361">
        <v>115053167</v>
      </c>
      <c r="F760" s="361">
        <v>84500</v>
      </c>
      <c r="G760" s="361">
        <v>4465764.1900000004</v>
      </c>
      <c r="H760" s="361">
        <v>0</v>
      </c>
    </row>
    <row r="761" spans="3:8" x14ac:dyDescent="0.25">
      <c r="C761" s="388" t="s">
        <v>599</v>
      </c>
      <c r="D761" s="361">
        <v>222738727</v>
      </c>
      <c r="E761" s="361">
        <v>326190152.07999998</v>
      </c>
      <c r="F761" s="361">
        <v>0</v>
      </c>
      <c r="G761" s="361">
        <v>17030833.609999999</v>
      </c>
      <c r="H761" s="361">
        <v>6000000</v>
      </c>
    </row>
    <row r="762" spans="3:8" x14ac:dyDescent="0.25">
      <c r="C762" s="387" t="s">
        <v>907</v>
      </c>
      <c r="D762" s="357">
        <v>342565315</v>
      </c>
      <c r="E762" s="357">
        <v>342565315</v>
      </c>
      <c r="F762" s="357">
        <v>0</v>
      </c>
      <c r="G762" s="357">
        <v>0</v>
      </c>
      <c r="H762" s="357">
        <v>0</v>
      </c>
    </row>
    <row r="763" spans="3:8" x14ac:dyDescent="0.25">
      <c r="C763" s="388" t="s">
        <v>905</v>
      </c>
      <c r="D763" s="361">
        <v>342565315</v>
      </c>
      <c r="E763" s="361">
        <v>342565315</v>
      </c>
      <c r="F763" s="361">
        <v>0</v>
      </c>
      <c r="G763" s="361">
        <v>0</v>
      </c>
      <c r="H763" s="361">
        <v>0</v>
      </c>
    </row>
    <row r="764" spans="3:8" x14ac:dyDescent="0.25">
      <c r="C764" s="387" t="s">
        <v>908</v>
      </c>
      <c r="D764" s="357">
        <v>694496789</v>
      </c>
      <c r="E764" s="357">
        <v>694496789</v>
      </c>
      <c r="F764" s="357">
        <v>35076898.659999996</v>
      </c>
      <c r="G764" s="357">
        <v>53849062.040000007</v>
      </c>
      <c r="H764" s="357">
        <v>48853490.840000004</v>
      </c>
    </row>
    <row r="765" spans="3:8" x14ac:dyDescent="0.25">
      <c r="C765" s="388" t="s">
        <v>861</v>
      </c>
      <c r="D765" s="361">
        <v>24344265</v>
      </c>
      <c r="E765" s="361">
        <v>24344265</v>
      </c>
      <c r="F765" s="361">
        <v>12610314.48</v>
      </c>
      <c r="G765" s="361">
        <v>12218489.48</v>
      </c>
      <c r="H765" s="361">
        <v>13827061.24</v>
      </c>
    </row>
    <row r="766" spans="3:8" x14ac:dyDescent="0.25">
      <c r="C766" s="388" t="s">
        <v>622</v>
      </c>
      <c r="D766" s="361">
        <v>670152524</v>
      </c>
      <c r="E766" s="361">
        <v>670102524</v>
      </c>
      <c r="F766" s="361">
        <v>22466584.18</v>
      </c>
      <c r="G766" s="361">
        <v>41630572.560000002</v>
      </c>
      <c r="H766" s="361">
        <v>35026429.600000001</v>
      </c>
    </row>
    <row r="767" spans="3:8" x14ac:dyDescent="0.25">
      <c r="C767" s="388" t="s">
        <v>644</v>
      </c>
      <c r="D767" s="361"/>
      <c r="E767" s="361">
        <v>50000</v>
      </c>
      <c r="F767" s="361"/>
      <c r="G767" s="361"/>
      <c r="H767" s="361"/>
    </row>
    <row r="768" spans="3:8" x14ac:dyDescent="0.25">
      <c r="C768" s="387" t="s">
        <v>909</v>
      </c>
      <c r="D768" s="357">
        <v>59735141</v>
      </c>
      <c r="E768" s="357">
        <v>63235141</v>
      </c>
      <c r="F768" s="357">
        <v>4472743.97</v>
      </c>
      <c r="G768" s="357">
        <v>4275989.6000000006</v>
      </c>
      <c r="H768" s="357">
        <v>3882531.2300000004</v>
      </c>
    </row>
    <row r="769" spans="3:8" x14ac:dyDescent="0.25">
      <c r="C769" s="388" t="s">
        <v>597</v>
      </c>
      <c r="D769" s="361">
        <v>59735141</v>
      </c>
      <c r="E769" s="361">
        <v>63235141</v>
      </c>
      <c r="F769" s="361">
        <v>4472743.97</v>
      </c>
      <c r="G769" s="361">
        <v>4275989.6000000006</v>
      </c>
      <c r="H769" s="361">
        <v>3882531.2300000004</v>
      </c>
    </row>
    <row r="770" spans="3:8" x14ac:dyDescent="0.25">
      <c r="C770" s="387" t="s">
        <v>910</v>
      </c>
      <c r="D770" s="357">
        <v>311699277</v>
      </c>
      <c r="E770" s="357">
        <v>314399277</v>
      </c>
      <c r="F770" s="357">
        <v>20492806.979999997</v>
      </c>
      <c r="G770" s="357">
        <v>22859908.509999998</v>
      </c>
      <c r="H770" s="357">
        <v>20646175.530000001</v>
      </c>
    </row>
    <row r="771" spans="3:8" x14ac:dyDescent="0.25">
      <c r="C771" s="388" t="s">
        <v>627</v>
      </c>
      <c r="D771" s="361">
        <v>311699277</v>
      </c>
      <c r="E771" s="361">
        <v>314335277</v>
      </c>
      <c r="F771" s="361">
        <v>20492806.979999997</v>
      </c>
      <c r="G771" s="361">
        <v>22859908.509999998</v>
      </c>
      <c r="H771" s="361">
        <v>20646175.530000001</v>
      </c>
    </row>
    <row r="772" spans="3:8" x14ac:dyDescent="0.25">
      <c r="C772" s="388" t="s">
        <v>687</v>
      </c>
      <c r="D772" s="361"/>
      <c r="E772" s="361">
        <v>24000</v>
      </c>
      <c r="F772" s="361"/>
      <c r="G772" s="361"/>
      <c r="H772" s="361"/>
    </row>
    <row r="773" spans="3:8" x14ac:dyDescent="0.25">
      <c r="C773" s="388" t="s">
        <v>889</v>
      </c>
      <c r="D773" s="361"/>
      <c r="E773" s="361">
        <v>40000</v>
      </c>
      <c r="F773" s="361"/>
      <c r="G773" s="361"/>
      <c r="H773" s="361"/>
    </row>
    <row r="774" spans="3:8" x14ac:dyDescent="0.25">
      <c r="C774" s="388" t="s">
        <v>822</v>
      </c>
      <c r="D774" s="361"/>
      <c r="E774" s="361">
        <v>0</v>
      </c>
      <c r="F774" s="361"/>
      <c r="G774" s="361"/>
      <c r="H774" s="361"/>
    </row>
    <row r="775" spans="3:8" x14ac:dyDescent="0.25">
      <c r="C775" s="385" t="s">
        <v>911</v>
      </c>
      <c r="D775" s="386">
        <v>2714381603</v>
      </c>
      <c r="E775" s="386">
        <v>2714381603</v>
      </c>
      <c r="F775" s="386">
        <v>106900764.59</v>
      </c>
      <c r="G775" s="386">
        <v>207362964.41999999</v>
      </c>
      <c r="H775" s="386">
        <v>147340646.05000001</v>
      </c>
    </row>
    <row r="776" spans="3:8" x14ac:dyDescent="0.25">
      <c r="C776" s="246" t="s">
        <v>912</v>
      </c>
      <c r="D776" s="361">
        <v>2714381603</v>
      </c>
      <c r="E776" s="361">
        <v>2714381603</v>
      </c>
      <c r="F776" s="361">
        <v>106900764.59</v>
      </c>
      <c r="G776" s="361">
        <v>207362964.41999999</v>
      </c>
      <c r="H776" s="361">
        <v>147340646.05000001</v>
      </c>
    </row>
    <row r="777" spans="3:8" x14ac:dyDescent="0.25">
      <c r="C777" s="387" t="s">
        <v>913</v>
      </c>
      <c r="D777" s="357">
        <v>1117648720</v>
      </c>
      <c r="E777" s="357">
        <v>1117648720</v>
      </c>
      <c r="F777" s="357">
        <v>15819302.109999999</v>
      </c>
      <c r="G777" s="357">
        <v>67810250.849999994</v>
      </c>
      <c r="H777" s="357">
        <v>62639954.82</v>
      </c>
    </row>
    <row r="778" spans="3:8" x14ac:dyDescent="0.25">
      <c r="C778" s="388" t="s">
        <v>597</v>
      </c>
      <c r="D778" s="361">
        <v>757392647</v>
      </c>
      <c r="E778" s="361">
        <v>734033797</v>
      </c>
      <c r="F778" s="361">
        <v>12079199.09</v>
      </c>
      <c r="G778" s="361">
        <v>43883354.600000001</v>
      </c>
      <c r="H778" s="361">
        <v>41143739.399999999</v>
      </c>
    </row>
    <row r="779" spans="3:8" x14ac:dyDescent="0.25">
      <c r="C779" s="388" t="s">
        <v>693</v>
      </c>
      <c r="D779" s="361">
        <v>116371684</v>
      </c>
      <c r="E779" s="361">
        <v>134142066.14</v>
      </c>
      <c r="F779" s="361">
        <v>1321779.98</v>
      </c>
      <c r="G779" s="361">
        <v>8784181.3200000003</v>
      </c>
      <c r="H779" s="361">
        <v>8795111.3200000003</v>
      </c>
    </row>
    <row r="780" spans="3:8" x14ac:dyDescent="0.25">
      <c r="C780" s="388" t="s">
        <v>589</v>
      </c>
      <c r="D780" s="361">
        <v>222184389</v>
      </c>
      <c r="E780" s="361">
        <v>229172856.86000001</v>
      </c>
      <c r="F780" s="361">
        <v>2418323.04</v>
      </c>
      <c r="G780" s="361">
        <v>15142714.93</v>
      </c>
      <c r="H780" s="361">
        <v>12701104.100000001</v>
      </c>
    </row>
    <row r="781" spans="3:8" x14ac:dyDescent="0.25">
      <c r="C781" s="388" t="s">
        <v>590</v>
      </c>
      <c r="D781" s="361">
        <v>21700000</v>
      </c>
      <c r="E781" s="361">
        <v>20300000</v>
      </c>
      <c r="F781" s="361">
        <v>0</v>
      </c>
      <c r="G781" s="361">
        <v>0</v>
      </c>
      <c r="H781" s="361">
        <v>0</v>
      </c>
    </row>
    <row r="782" spans="3:8" x14ac:dyDescent="0.25">
      <c r="C782" s="387" t="s">
        <v>914</v>
      </c>
      <c r="D782" s="357">
        <v>269333095</v>
      </c>
      <c r="E782" s="357">
        <v>269333095</v>
      </c>
      <c r="F782" s="357">
        <v>5765801.75</v>
      </c>
      <c r="G782" s="357">
        <v>14491552.01</v>
      </c>
      <c r="H782" s="357">
        <v>12840487.75</v>
      </c>
    </row>
    <row r="783" spans="3:8" x14ac:dyDescent="0.25">
      <c r="C783" s="388" t="s">
        <v>915</v>
      </c>
      <c r="D783" s="361">
        <v>181065275</v>
      </c>
      <c r="E783" s="361">
        <v>193491264.05000001</v>
      </c>
      <c r="F783" s="361">
        <v>5765801.75</v>
      </c>
      <c r="G783" s="361">
        <v>11108701.279999999</v>
      </c>
      <c r="H783" s="361">
        <v>9457637.0199999996</v>
      </c>
    </row>
    <row r="784" spans="3:8" x14ac:dyDescent="0.25">
      <c r="C784" s="388" t="s">
        <v>753</v>
      </c>
      <c r="D784" s="361">
        <v>88267820</v>
      </c>
      <c r="E784" s="361">
        <v>75841830.950000003</v>
      </c>
      <c r="F784" s="361">
        <v>0</v>
      </c>
      <c r="G784" s="361">
        <v>3382850.73</v>
      </c>
      <c r="H784" s="361">
        <v>3382850.73</v>
      </c>
    </row>
    <row r="785" spans="3:8" x14ac:dyDescent="0.25">
      <c r="C785" s="387" t="s">
        <v>916</v>
      </c>
      <c r="D785" s="357">
        <v>1327399788</v>
      </c>
      <c r="E785" s="357">
        <v>1327399788</v>
      </c>
      <c r="F785" s="357">
        <v>85315660.730000004</v>
      </c>
      <c r="G785" s="357">
        <v>125061161.56</v>
      </c>
      <c r="H785" s="357">
        <v>71860203.479999989</v>
      </c>
    </row>
    <row r="786" spans="3:8" x14ac:dyDescent="0.25">
      <c r="C786" s="388" t="s">
        <v>608</v>
      </c>
      <c r="D786" s="361">
        <v>596941677</v>
      </c>
      <c r="E786" s="361">
        <v>606099714.09000003</v>
      </c>
      <c r="F786" s="361">
        <v>69127809.439999998</v>
      </c>
      <c r="G786" s="361">
        <v>77229929.090000004</v>
      </c>
      <c r="H786" s="361">
        <v>34984176.049999997</v>
      </c>
    </row>
    <row r="787" spans="3:8" x14ac:dyDescent="0.25">
      <c r="C787" s="388" t="s">
        <v>917</v>
      </c>
      <c r="D787" s="361">
        <v>730458111</v>
      </c>
      <c r="E787" s="361">
        <v>721300073.90999997</v>
      </c>
      <c r="F787" s="361">
        <v>16187851.290000001</v>
      </c>
      <c r="G787" s="361">
        <v>47831232.469999999</v>
      </c>
      <c r="H787" s="361">
        <v>36876027.43</v>
      </c>
    </row>
    <row r="788" spans="3:8" x14ac:dyDescent="0.25">
      <c r="C788" s="385" t="s">
        <v>918</v>
      </c>
      <c r="D788" s="386">
        <v>5749853616</v>
      </c>
      <c r="E788" s="386">
        <v>5749853616</v>
      </c>
      <c r="F788" s="386">
        <v>103969922.25999999</v>
      </c>
      <c r="G788" s="386">
        <v>248344177.28</v>
      </c>
      <c r="H788" s="386">
        <v>212266488.63</v>
      </c>
    </row>
    <row r="789" spans="3:8" x14ac:dyDescent="0.25">
      <c r="C789" s="246" t="s">
        <v>919</v>
      </c>
      <c r="D789" s="361">
        <v>5749853616</v>
      </c>
      <c r="E789" s="361">
        <v>5749853616</v>
      </c>
      <c r="F789" s="361">
        <v>103969922.25999999</v>
      </c>
      <c r="G789" s="361">
        <v>248344177.28</v>
      </c>
      <c r="H789" s="361">
        <v>212266488.63</v>
      </c>
    </row>
    <row r="790" spans="3:8" x14ac:dyDescent="0.25">
      <c r="C790" s="387" t="s">
        <v>920</v>
      </c>
      <c r="D790" s="357">
        <v>5560837878</v>
      </c>
      <c r="E790" s="357">
        <v>5560837878</v>
      </c>
      <c r="F790" s="357">
        <v>103109543.60999998</v>
      </c>
      <c r="G790" s="357">
        <v>234338592.37</v>
      </c>
      <c r="H790" s="357">
        <v>198052702.09</v>
      </c>
    </row>
    <row r="791" spans="3:8" x14ac:dyDescent="0.25">
      <c r="C791" s="388" t="s">
        <v>597</v>
      </c>
      <c r="D791" s="361">
        <v>2153729702</v>
      </c>
      <c r="E791" s="361">
        <v>1934430875.3699999</v>
      </c>
      <c r="F791" s="361">
        <v>74734142.950000003</v>
      </c>
      <c r="G791" s="361">
        <v>114366735.94</v>
      </c>
      <c r="H791" s="361">
        <v>99421047.889999986</v>
      </c>
    </row>
    <row r="792" spans="3:8" x14ac:dyDescent="0.25">
      <c r="C792" s="388" t="s">
        <v>639</v>
      </c>
      <c r="D792" s="361">
        <v>25372783</v>
      </c>
      <c r="E792" s="361">
        <v>20552826</v>
      </c>
      <c r="F792" s="361"/>
      <c r="G792" s="361"/>
      <c r="H792" s="361"/>
    </row>
    <row r="793" spans="3:8" x14ac:dyDescent="0.25">
      <c r="C793" s="388" t="s">
        <v>817</v>
      </c>
      <c r="D793" s="361">
        <v>7039322</v>
      </c>
      <c r="E793" s="361">
        <v>29447175</v>
      </c>
      <c r="F793" s="361">
        <v>0</v>
      </c>
      <c r="G793" s="361">
        <v>8814010.2100000009</v>
      </c>
      <c r="H793" s="361">
        <v>0</v>
      </c>
    </row>
    <row r="794" spans="3:8" x14ac:dyDescent="0.25">
      <c r="C794" s="388" t="s">
        <v>921</v>
      </c>
      <c r="D794" s="361">
        <v>70687896</v>
      </c>
      <c r="E794" s="361">
        <v>150151459</v>
      </c>
      <c r="F794" s="361">
        <v>1338865.4100000001</v>
      </c>
      <c r="G794" s="361">
        <v>20102218.920000002</v>
      </c>
      <c r="H794" s="361">
        <v>12712101.6</v>
      </c>
    </row>
    <row r="795" spans="3:8" x14ac:dyDescent="0.25">
      <c r="C795" s="388" t="s">
        <v>589</v>
      </c>
      <c r="D795" s="361">
        <v>56591300</v>
      </c>
      <c r="E795" s="361">
        <v>62217490</v>
      </c>
      <c r="F795" s="361">
        <v>1673800</v>
      </c>
      <c r="G795" s="361">
        <v>6688473.29</v>
      </c>
      <c r="H795" s="361">
        <v>6647173.29</v>
      </c>
    </row>
    <row r="796" spans="3:8" x14ac:dyDescent="0.25">
      <c r="C796" s="388" t="s">
        <v>861</v>
      </c>
      <c r="D796" s="361"/>
      <c r="E796" s="361">
        <v>84618382</v>
      </c>
      <c r="F796" s="361">
        <v>9878124.2699999996</v>
      </c>
      <c r="G796" s="361">
        <v>9878124.2699999996</v>
      </c>
      <c r="H796" s="361">
        <v>9878124.2699999996</v>
      </c>
    </row>
    <row r="797" spans="3:8" x14ac:dyDescent="0.25">
      <c r="C797" s="388" t="s">
        <v>622</v>
      </c>
      <c r="D797" s="361">
        <v>2467519834</v>
      </c>
      <c r="E797" s="361">
        <v>1163347812</v>
      </c>
      <c r="F797" s="361">
        <v>578004.86</v>
      </c>
      <c r="G797" s="361">
        <v>8578291.0700000003</v>
      </c>
      <c r="H797" s="361">
        <v>7955300.1400000006</v>
      </c>
    </row>
    <row r="798" spans="3:8" x14ac:dyDescent="0.25">
      <c r="C798" s="388" t="s">
        <v>922</v>
      </c>
      <c r="D798" s="361"/>
      <c r="E798" s="361">
        <v>1254911489</v>
      </c>
      <c r="F798" s="361">
        <v>4829000.93</v>
      </c>
      <c r="G798" s="361">
        <v>12093583.439999999</v>
      </c>
      <c r="H798" s="361">
        <v>13389973.68</v>
      </c>
    </row>
    <row r="799" spans="3:8" x14ac:dyDescent="0.25">
      <c r="C799" s="388" t="s">
        <v>644</v>
      </c>
      <c r="D799" s="361"/>
      <c r="E799" s="361">
        <v>10000</v>
      </c>
      <c r="F799" s="361"/>
      <c r="G799" s="361"/>
      <c r="H799" s="361"/>
    </row>
    <row r="800" spans="3:8" x14ac:dyDescent="0.25">
      <c r="C800" s="388" t="s">
        <v>862</v>
      </c>
      <c r="D800" s="361"/>
      <c r="E800" s="361">
        <v>-3706648</v>
      </c>
      <c r="F800" s="361"/>
      <c r="G800" s="361"/>
      <c r="H800" s="361"/>
    </row>
    <row r="801" spans="3:8" x14ac:dyDescent="0.25">
      <c r="C801" s="388" t="s">
        <v>818</v>
      </c>
      <c r="D801" s="361">
        <v>100000000</v>
      </c>
      <c r="E801" s="361">
        <v>130000000</v>
      </c>
      <c r="F801" s="361"/>
      <c r="G801" s="361"/>
      <c r="H801" s="361"/>
    </row>
    <row r="802" spans="3:8" x14ac:dyDescent="0.25">
      <c r="C802" s="388" t="s">
        <v>627</v>
      </c>
      <c r="D802" s="361">
        <v>12519643</v>
      </c>
      <c r="E802" s="361">
        <v>49479620</v>
      </c>
      <c r="F802" s="361">
        <v>10077605.189999999</v>
      </c>
      <c r="G802" s="361">
        <v>1059269.78</v>
      </c>
      <c r="H802" s="361">
        <v>1059269.78</v>
      </c>
    </row>
    <row r="803" spans="3:8" x14ac:dyDescent="0.25">
      <c r="C803" s="388" t="s">
        <v>590</v>
      </c>
      <c r="D803" s="361">
        <v>513377398</v>
      </c>
      <c r="E803" s="361">
        <v>531377397.63</v>
      </c>
      <c r="F803" s="361">
        <v>0</v>
      </c>
      <c r="G803" s="361">
        <v>46988655.450000003</v>
      </c>
      <c r="H803" s="361">
        <v>46989711.439999998</v>
      </c>
    </row>
    <row r="804" spans="3:8" x14ac:dyDescent="0.25">
      <c r="C804" s="388" t="s">
        <v>599</v>
      </c>
      <c r="D804" s="361">
        <v>154000000</v>
      </c>
      <c r="E804" s="361">
        <v>154000000</v>
      </c>
      <c r="F804" s="361">
        <v>0</v>
      </c>
      <c r="G804" s="361">
        <v>5769230</v>
      </c>
      <c r="H804" s="361">
        <v>0</v>
      </c>
    </row>
    <row r="805" spans="3:8" x14ac:dyDescent="0.25">
      <c r="C805" s="387" t="s">
        <v>923</v>
      </c>
      <c r="D805" s="357">
        <v>189015738</v>
      </c>
      <c r="E805" s="357">
        <v>189015738</v>
      </c>
      <c r="F805" s="357">
        <v>860378.65</v>
      </c>
      <c r="G805" s="357">
        <v>14005584.91</v>
      </c>
      <c r="H805" s="357">
        <v>14213786.539999999</v>
      </c>
    </row>
    <row r="806" spans="3:8" x14ac:dyDescent="0.25">
      <c r="C806" s="388" t="s">
        <v>589</v>
      </c>
      <c r="D806" s="361">
        <v>189015738</v>
      </c>
      <c r="E806" s="361">
        <v>189015738</v>
      </c>
      <c r="F806" s="361">
        <v>860378.65</v>
      </c>
      <c r="G806" s="361">
        <v>14005584.91</v>
      </c>
      <c r="H806" s="361">
        <v>14213786.539999999</v>
      </c>
    </row>
    <row r="807" spans="3:8" x14ac:dyDescent="0.25">
      <c r="C807" s="385" t="s">
        <v>924</v>
      </c>
      <c r="D807" s="386">
        <v>17535521617</v>
      </c>
      <c r="E807" s="386">
        <v>17535521617</v>
      </c>
      <c r="F807" s="386">
        <v>844313176.97000003</v>
      </c>
      <c r="G807" s="386">
        <v>923227619.25</v>
      </c>
      <c r="H807" s="386">
        <v>994675504.44999981</v>
      </c>
    </row>
    <row r="808" spans="3:8" x14ac:dyDescent="0.25">
      <c r="C808" s="246" t="s">
        <v>925</v>
      </c>
      <c r="D808" s="361">
        <v>17535521617</v>
      </c>
      <c r="E808" s="361">
        <v>17535521617</v>
      </c>
      <c r="F808" s="361">
        <v>844313176.97000003</v>
      </c>
      <c r="G808" s="361">
        <v>923227619.25</v>
      </c>
      <c r="H808" s="361">
        <v>994675504.44999981</v>
      </c>
    </row>
    <row r="809" spans="3:8" x14ac:dyDescent="0.25">
      <c r="C809" s="387" t="s">
        <v>926</v>
      </c>
      <c r="D809" s="357">
        <v>17535521617</v>
      </c>
      <c r="E809" s="357">
        <v>17535521617</v>
      </c>
      <c r="F809" s="357">
        <v>844313176.97000003</v>
      </c>
      <c r="G809" s="357">
        <v>923227619.25</v>
      </c>
      <c r="H809" s="357">
        <v>994675504.44999981</v>
      </c>
    </row>
    <row r="810" spans="3:8" x14ac:dyDescent="0.25">
      <c r="C810" s="388" t="s">
        <v>597</v>
      </c>
      <c r="D810" s="361">
        <v>3468842116</v>
      </c>
      <c r="E810" s="361">
        <v>3468842116</v>
      </c>
      <c r="F810" s="361">
        <v>73226020.25</v>
      </c>
      <c r="G810" s="361">
        <v>175839861.73000002</v>
      </c>
      <c r="H810" s="361">
        <v>190009789.09999999</v>
      </c>
    </row>
    <row r="811" spans="3:8" x14ac:dyDescent="0.25">
      <c r="C811" s="388" t="s">
        <v>802</v>
      </c>
      <c r="D811" s="361">
        <v>4586418012</v>
      </c>
      <c r="E811" s="361">
        <v>2754478186.1000004</v>
      </c>
      <c r="F811" s="361">
        <v>192335381.31</v>
      </c>
      <c r="G811" s="361">
        <v>92097423.5</v>
      </c>
      <c r="H811" s="361">
        <v>99359893.189999998</v>
      </c>
    </row>
    <row r="812" spans="3:8" x14ac:dyDescent="0.25">
      <c r="C812" s="388" t="s">
        <v>620</v>
      </c>
      <c r="D812" s="361">
        <v>8992849409</v>
      </c>
      <c r="E812" s="361">
        <v>11860867003.469999</v>
      </c>
      <c r="F812" s="361">
        <v>511820596.41999996</v>
      </c>
      <c r="G812" s="361">
        <v>588359155.03999996</v>
      </c>
      <c r="H812" s="361">
        <v>427171753.84999996</v>
      </c>
    </row>
    <row r="813" spans="3:8" x14ac:dyDescent="0.25">
      <c r="C813" s="388" t="s">
        <v>621</v>
      </c>
      <c r="D813" s="361">
        <v>42754632</v>
      </c>
      <c r="E813" s="361">
        <v>-884149878</v>
      </c>
      <c r="F813" s="361">
        <v>61070428.990000002</v>
      </c>
      <c r="G813" s="361">
        <v>61070428.979999997</v>
      </c>
      <c r="H813" s="361">
        <v>0</v>
      </c>
    </row>
    <row r="814" spans="3:8" x14ac:dyDescent="0.25">
      <c r="C814" s="388" t="s">
        <v>861</v>
      </c>
      <c r="D814" s="361"/>
      <c r="E814" s="361">
        <v>-37199184</v>
      </c>
      <c r="F814" s="361"/>
      <c r="G814" s="361"/>
      <c r="H814" s="361"/>
    </row>
    <row r="815" spans="3:8" x14ac:dyDescent="0.25">
      <c r="C815" s="388" t="s">
        <v>622</v>
      </c>
      <c r="D815" s="361">
        <v>357476199</v>
      </c>
      <c r="E815" s="361">
        <v>265502124.43000001</v>
      </c>
      <c r="F815" s="361">
        <v>0</v>
      </c>
      <c r="G815" s="361">
        <v>0</v>
      </c>
      <c r="H815" s="361">
        <v>275134068.31</v>
      </c>
    </row>
    <row r="816" spans="3:8" x14ac:dyDescent="0.25">
      <c r="C816" s="388" t="s">
        <v>644</v>
      </c>
      <c r="D816" s="361">
        <v>23548249</v>
      </c>
      <c r="E816" s="361">
        <v>43548249</v>
      </c>
      <c r="F816" s="361"/>
      <c r="G816" s="361"/>
      <c r="H816" s="361"/>
    </row>
    <row r="817" spans="3:8" x14ac:dyDescent="0.25">
      <c r="C817" s="388" t="s">
        <v>590</v>
      </c>
      <c r="D817" s="361">
        <v>58633000</v>
      </c>
      <c r="E817" s="361">
        <v>58633000</v>
      </c>
      <c r="F817" s="361">
        <v>5860750</v>
      </c>
      <c r="G817" s="361">
        <v>5860750</v>
      </c>
      <c r="H817" s="361">
        <v>3000000</v>
      </c>
    </row>
    <row r="818" spans="3:8" x14ac:dyDescent="0.25">
      <c r="C818" s="388" t="s">
        <v>599</v>
      </c>
      <c r="D818" s="361">
        <v>5000000</v>
      </c>
      <c r="E818" s="361">
        <v>5000000</v>
      </c>
      <c r="F818" s="361"/>
      <c r="G818" s="361"/>
      <c r="H818" s="361"/>
    </row>
    <row r="819" spans="3:8" x14ac:dyDescent="0.25">
      <c r="C819" s="385" t="s">
        <v>927</v>
      </c>
      <c r="D819" s="386">
        <v>12921593863</v>
      </c>
      <c r="E819" s="386">
        <v>12921593863</v>
      </c>
      <c r="F819" s="386">
        <v>1076783395.5799999</v>
      </c>
      <c r="G819" s="386">
        <v>1076783395.5799999</v>
      </c>
      <c r="H819" s="386">
        <v>1076783395.5799999</v>
      </c>
    </row>
    <row r="820" spans="3:8" x14ac:dyDescent="0.25">
      <c r="C820" s="246" t="s">
        <v>928</v>
      </c>
      <c r="D820" s="361">
        <v>12921593863</v>
      </c>
      <c r="E820" s="361">
        <v>12921593863</v>
      </c>
      <c r="F820" s="361">
        <v>1076783395.5799999</v>
      </c>
      <c r="G820" s="361">
        <v>1076783395.5799999</v>
      </c>
      <c r="H820" s="361">
        <v>1076783395.5799999</v>
      </c>
    </row>
    <row r="821" spans="3:8" x14ac:dyDescent="0.25">
      <c r="C821" s="387" t="s">
        <v>929</v>
      </c>
      <c r="D821" s="357">
        <v>12921593863</v>
      </c>
      <c r="E821" s="357">
        <v>12921593863</v>
      </c>
      <c r="F821" s="357">
        <v>1076783395.5799999</v>
      </c>
      <c r="G821" s="357">
        <v>1076783395.5799999</v>
      </c>
      <c r="H821" s="357">
        <v>1076783395.5799999</v>
      </c>
    </row>
    <row r="822" spans="3:8" x14ac:dyDescent="0.25">
      <c r="C822" s="388" t="s">
        <v>589</v>
      </c>
      <c r="D822" s="361">
        <v>12532866193</v>
      </c>
      <c r="E822" s="361">
        <v>12532866193</v>
      </c>
      <c r="F822" s="361">
        <v>1044389423.08</v>
      </c>
      <c r="G822" s="361">
        <v>1044389423.08</v>
      </c>
      <c r="H822" s="361">
        <v>1044389423.08</v>
      </c>
    </row>
    <row r="823" spans="3:8" x14ac:dyDescent="0.25">
      <c r="C823" s="388" t="s">
        <v>590</v>
      </c>
      <c r="D823" s="361">
        <v>388727670</v>
      </c>
      <c r="E823" s="361">
        <v>388727670</v>
      </c>
      <c r="F823" s="361">
        <v>32393972.5</v>
      </c>
      <c r="G823" s="361">
        <v>32393972.5</v>
      </c>
      <c r="H823" s="361">
        <v>32393972.5</v>
      </c>
    </row>
    <row r="824" spans="3:8" x14ac:dyDescent="0.25">
      <c r="C824" s="385" t="s">
        <v>930</v>
      </c>
      <c r="D824" s="386">
        <v>6750891737</v>
      </c>
      <c r="E824" s="386">
        <v>6750891737</v>
      </c>
      <c r="F824" s="386">
        <v>825118900</v>
      </c>
      <c r="G824" s="386">
        <v>825118900</v>
      </c>
      <c r="H824" s="386">
        <v>825118900</v>
      </c>
    </row>
    <row r="825" spans="3:8" x14ac:dyDescent="0.25">
      <c r="C825" s="246" t="s">
        <v>931</v>
      </c>
      <c r="D825" s="361">
        <v>6750891737</v>
      </c>
      <c r="E825" s="361">
        <v>6750891737</v>
      </c>
      <c r="F825" s="361">
        <v>825118900</v>
      </c>
      <c r="G825" s="361">
        <v>825118900</v>
      </c>
      <c r="H825" s="361">
        <v>825118900</v>
      </c>
    </row>
    <row r="826" spans="3:8" x14ac:dyDescent="0.25">
      <c r="C826" s="387" t="s">
        <v>932</v>
      </c>
      <c r="D826" s="357">
        <v>6750891737</v>
      </c>
      <c r="E826" s="357">
        <v>6750891737</v>
      </c>
      <c r="F826" s="357">
        <v>825118900</v>
      </c>
      <c r="G826" s="357">
        <v>825118900</v>
      </c>
      <c r="H826" s="357">
        <v>825118900</v>
      </c>
    </row>
    <row r="827" spans="3:8" x14ac:dyDescent="0.25">
      <c r="C827" s="388" t="s">
        <v>597</v>
      </c>
      <c r="D827" s="361">
        <v>3109864137</v>
      </c>
      <c r="E827" s="361">
        <v>3109864137</v>
      </c>
      <c r="F827" s="361">
        <v>414645140</v>
      </c>
      <c r="G827" s="361">
        <v>414645140</v>
      </c>
      <c r="H827" s="361">
        <v>414645140</v>
      </c>
    </row>
    <row r="828" spans="3:8" x14ac:dyDescent="0.25">
      <c r="C828" s="388" t="s">
        <v>733</v>
      </c>
      <c r="D828" s="361"/>
      <c r="E828" s="361">
        <v>0</v>
      </c>
      <c r="F828" s="361"/>
      <c r="G828" s="361"/>
      <c r="H828" s="361"/>
    </row>
    <row r="829" spans="3:8" x14ac:dyDescent="0.25">
      <c r="C829" s="388" t="s">
        <v>622</v>
      </c>
      <c r="D829" s="361">
        <v>1239945600</v>
      </c>
      <c r="E829" s="361">
        <v>1239945600</v>
      </c>
      <c r="F829" s="361">
        <v>165327520</v>
      </c>
      <c r="G829" s="361">
        <v>165327520</v>
      </c>
      <c r="H829" s="361">
        <v>165327520</v>
      </c>
    </row>
    <row r="830" spans="3:8" x14ac:dyDescent="0.25">
      <c r="C830" s="388" t="s">
        <v>746</v>
      </c>
      <c r="D830" s="361"/>
      <c r="E830" s="361">
        <v>0</v>
      </c>
      <c r="F830" s="361"/>
      <c r="G830" s="361"/>
      <c r="H830" s="361"/>
    </row>
    <row r="831" spans="3:8" x14ac:dyDescent="0.25">
      <c r="C831" s="388" t="s">
        <v>627</v>
      </c>
      <c r="D831" s="361">
        <v>899731800</v>
      </c>
      <c r="E831" s="361">
        <v>899731800</v>
      </c>
      <c r="F831" s="361">
        <v>119890540</v>
      </c>
      <c r="G831" s="361">
        <v>119890540</v>
      </c>
      <c r="H831" s="361">
        <v>119890540</v>
      </c>
    </row>
    <row r="832" spans="3:8" x14ac:dyDescent="0.25">
      <c r="C832" s="388" t="s">
        <v>835</v>
      </c>
      <c r="D832" s="361"/>
      <c r="E832" s="361">
        <v>0</v>
      </c>
      <c r="F832" s="361"/>
      <c r="G832" s="361"/>
      <c r="H832" s="361"/>
    </row>
    <row r="833" spans="3:8" x14ac:dyDescent="0.25">
      <c r="C833" s="388" t="s">
        <v>876</v>
      </c>
      <c r="D833" s="361"/>
      <c r="E833" s="361">
        <v>0</v>
      </c>
      <c r="F833" s="361">
        <v>75660</v>
      </c>
      <c r="G833" s="361">
        <v>75660</v>
      </c>
      <c r="H833" s="361">
        <v>75660</v>
      </c>
    </row>
    <row r="834" spans="3:8" x14ac:dyDescent="0.25">
      <c r="C834" s="388" t="s">
        <v>822</v>
      </c>
      <c r="D834" s="361"/>
      <c r="E834" s="361">
        <v>0</v>
      </c>
      <c r="F834" s="361"/>
      <c r="G834" s="361"/>
      <c r="H834" s="361"/>
    </row>
    <row r="835" spans="3:8" x14ac:dyDescent="0.25">
      <c r="C835" s="388" t="s">
        <v>590</v>
      </c>
      <c r="D835" s="361">
        <v>1501350200</v>
      </c>
      <c r="E835" s="361">
        <v>1501350200</v>
      </c>
      <c r="F835" s="361">
        <v>125180040</v>
      </c>
      <c r="G835" s="361">
        <v>125180040</v>
      </c>
      <c r="H835" s="361">
        <v>125180040</v>
      </c>
    </row>
    <row r="836" spans="3:8" x14ac:dyDescent="0.25">
      <c r="C836" s="385" t="s">
        <v>933</v>
      </c>
      <c r="D836" s="386">
        <v>1524248087</v>
      </c>
      <c r="E836" s="386">
        <v>1524248087</v>
      </c>
      <c r="F836" s="386">
        <v>127020665</v>
      </c>
      <c r="G836" s="386">
        <v>127020665</v>
      </c>
      <c r="H836" s="386">
        <v>127020665</v>
      </c>
    </row>
    <row r="837" spans="3:8" x14ac:dyDescent="0.25">
      <c r="C837" s="246" t="s">
        <v>934</v>
      </c>
      <c r="D837" s="361">
        <v>1524248087</v>
      </c>
      <c r="E837" s="361">
        <v>1524248087</v>
      </c>
      <c r="F837" s="361">
        <v>127020665</v>
      </c>
      <c r="G837" s="361">
        <v>127020665</v>
      </c>
      <c r="H837" s="361">
        <v>127020665</v>
      </c>
    </row>
    <row r="838" spans="3:8" x14ac:dyDescent="0.25">
      <c r="C838" s="387" t="s">
        <v>935</v>
      </c>
      <c r="D838" s="357">
        <v>1524248087</v>
      </c>
      <c r="E838" s="357">
        <v>1524248087</v>
      </c>
      <c r="F838" s="357">
        <v>127020665</v>
      </c>
      <c r="G838" s="357">
        <v>127020665</v>
      </c>
      <c r="H838" s="357">
        <v>127020665</v>
      </c>
    </row>
    <row r="839" spans="3:8" x14ac:dyDescent="0.25">
      <c r="C839" s="388" t="s">
        <v>589</v>
      </c>
      <c r="D839" s="361">
        <v>1521878287</v>
      </c>
      <c r="E839" s="361">
        <v>1521878287</v>
      </c>
      <c r="F839" s="361">
        <v>126960665</v>
      </c>
      <c r="G839" s="361">
        <v>126960665</v>
      </c>
      <c r="H839" s="361">
        <v>126960665</v>
      </c>
    </row>
    <row r="840" spans="3:8" x14ac:dyDescent="0.25">
      <c r="C840" s="388" t="s">
        <v>590</v>
      </c>
      <c r="D840" s="361">
        <v>2369800</v>
      </c>
      <c r="E840" s="361">
        <v>2369800</v>
      </c>
      <c r="F840" s="361">
        <v>60000</v>
      </c>
      <c r="G840" s="361">
        <v>60000</v>
      </c>
      <c r="H840" s="361">
        <v>60000</v>
      </c>
    </row>
    <row r="841" spans="3:8" x14ac:dyDescent="0.25">
      <c r="C841" s="385" t="s">
        <v>936</v>
      </c>
      <c r="D841" s="386">
        <v>1900371875</v>
      </c>
      <c r="E841" s="386">
        <v>1900371875</v>
      </c>
      <c r="F841" s="386">
        <v>158364314</v>
      </c>
      <c r="G841" s="386">
        <v>158364314</v>
      </c>
      <c r="H841" s="386">
        <v>158364314</v>
      </c>
    </row>
    <row r="842" spans="3:8" x14ac:dyDescent="0.25">
      <c r="C842" s="246" t="s">
        <v>937</v>
      </c>
      <c r="D842" s="361">
        <v>1900371875</v>
      </c>
      <c r="E842" s="361">
        <v>1900371875</v>
      </c>
      <c r="F842" s="361">
        <v>158364314</v>
      </c>
      <c r="G842" s="361">
        <v>158364314</v>
      </c>
      <c r="H842" s="361">
        <v>158364314</v>
      </c>
    </row>
    <row r="843" spans="3:8" x14ac:dyDescent="0.25">
      <c r="C843" s="387" t="s">
        <v>938</v>
      </c>
      <c r="D843" s="357">
        <v>1900371875</v>
      </c>
      <c r="E843" s="357">
        <v>1900371875</v>
      </c>
      <c r="F843" s="357">
        <v>158364314</v>
      </c>
      <c r="G843" s="357">
        <v>158364314</v>
      </c>
      <c r="H843" s="357">
        <v>158364314</v>
      </c>
    </row>
    <row r="844" spans="3:8" x14ac:dyDescent="0.25">
      <c r="C844" s="388" t="s">
        <v>639</v>
      </c>
      <c r="D844" s="361">
        <v>2490000</v>
      </c>
      <c r="E844" s="361">
        <v>2490000</v>
      </c>
      <c r="F844" s="361"/>
      <c r="G844" s="361"/>
      <c r="H844" s="361"/>
    </row>
    <row r="845" spans="3:8" x14ac:dyDescent="0.25">
      <c r="C845" s="388" t="s">
        <v>725</v>
      </c>
      <c r="D845" s="361"/>
      <c r="E845" s="361">
        <v>0</v>
      </c>
      <c r="F845" s="361">
        <v>10833</v>
      </c>
      <c r="G845" s="361">
        <v>10833</v>
      </c>
      <c r="H845" s="361">
        <v>10833</v>
      </c>
    </row>
    <row r="846" spans="3:8" x14ac:dyDescent="0.25">
      <c r="C846" s="388" t="s">
        <v>589</v>
      </c>
      <c r="D846" s="361">
        <v>1757341875</v>
      </c>
      <c r="E846" s="361">
        <v>1757341875</v>
      </c>
      <c r="F846" s="361">
        <v>146445148</v>
      </c>
      <c r="G846" s="361">
        <v>146445148</v>
      </c>
      <c r="H846" s="361">
        <v>146445148</v>
      </c>
    </row>
    <row r="847" spans="3:8" x14ac:dyDescent="0.25">
      <c r="C847" s="388" t="s">
        <v>590</v>
      </c>
      <c r="D847" s="361">
        <v>140540000</v>
      </c>
      <c r="E847" s="361">
        <v>140540000</v>
      </c>
      <c r="F847" s="361">
        <v>11908333</v>
      </c>
      <c r="G847" s="361">
        <v>11908333</v>
      </c>
      <c r="H847" s="361">
        <v>11908333</v>
      </c>
    </row>
    <row r="848" spans="3:8" x14ac:dyDescent="0.25">
      <c r="C848" s="385" t="s">
        <v>939</v>
      </c>
      <c r="D848" s="386">
        <v>375000000</v>
      </c>
      <c r="E848" s="386">
        <v>375000000</v>
      </c>
      <c r="F848" s="386">
        <v>35833682.289999999</v>
      </c>
      <c r="G848" s="386">
        <v>36728190.810000002</v>
      </c>
      <c r="H848" s="386">
        <v>37022697.439999998</v>
      </c>
    </row>
    <row r="849" spans="3:8" x14ac:dyDescent="0.25">
      <c r="C849" s="246" t="s">
        <v>940</v>
      </c>
      <c r="D849" s="361">
        <v>375000000</v>
      </c>
      <c r="E849" s="361">
        <v>375000000</v>
      </c>
      <c r="F849" s="361">
        <v>35833682.289999999</v>
      </c>
      <c r="G849" s="361">
        <v>36728190.810000002</v>
      </c>
      <c r="H849" s="361">
        <v>37022697.439999998</v>
      </c>
    </row>
    <row r="850" spans="3:8" x14ac:dyDescent="0.25">
      <c r="C850" s="387" t="s">
        <v>941</v>
      </c>
      <c r="D850" s="357">
        <v>375000000</v>
      </c>
      <c r="E850" s="357">
        <v>375000000</v>
      </c>
      <c r="F850" s="357">
        <v>35833682.289999999</v>
      </c>
      <c r="G850" s="357">
        <v>36728190.810000002</v>
      </c>
      <c r="H850" s="357">
        <v>37022697.439999998</v>
      </c>
    </row>
    <row r="851" spans="3:8" x14ac:dyDescent="0.25">
      <c r="C851" s="388" t="s">
        <v>589</v>
      </c>
      <c r="D851" s="361">
        <v>371485400</v>
      </c>
      <c r="E851" s="361">
        <v>369560400</v>
      </c>
      <c r="F851" s="361">
        <v>34888501.469999999</v>
      </c>
      <c r="G851" s="361">
        <v>35783009.990000002</v>
      </c>
      <c r="H851" s="361">
        <v>36077516.619999997</v>
      </c>
    </row>
    <row r="852" spans="3:8" x14ac:dyDescent="0.25">
      <c r="C852" s="388" t="s">
        <v>590</v>
      </c>
      <c r="D852" s="361">
        <v>3514600</v>
      </c>
      <c r="E852" s="361">
        <v>5439600</v>
      </c>
      <c r="F852" s="361">
        <v>945180.82</v>
      </c>
      <c r="G852" s="361">
        <v>945180.82</v>
      </c>
      <c r="H852" s="361">
        <v>945180.82</v>
      </c>
    </row>
    <row r="853" spans="3:8" x14ac:dyDescent="0.25">
      <c r="C853" s="385" t="s">
        <v>942</v>
      </c>
      <c r="D853" s="386">
        <v>1193399381</v>
      </c>
      <c r="E853" s="386">
        <v>1193399381</v>
      </c>
      <c r="F853" s="386">
        <v>79241204.099999994</v>
      </c>
      <c r="G853" s="386">
        <v>79241204.099999994</v>
      </c>
      <c r="H853" s="386">
        <v>79241204.099999994</v>
      </c>
    </row>
    <row r="854" spans="3:8" x14ac:dyDescent="0.25">
      <c r="C854" s="246" t="s">
        <v>943</v>
      </c>
      <c r="D854" s="361">
        <v>1193399381</v>
      </c>
      <c r="E854" s="361">
        <v>1193399381</v>
      </c>
      <c r="F854" s="361">
        <v>79241204.099999994</v>
      </c>
      <c r="G854" s="361">
        <v>79241204.099999994</v>
      </c>
      <c r="H854" s="361">
        <v>79241204.099999994</v>
      </c>
    </row>
    <row r="855" spans="3:8" x14ac:dyDescent="0.25">
      <c r="C855" s="387" t="s">
        <v>944</v>
      </c>
      <c r="D855" s="357">
        <v>1193399381</v>
      </c>
      <c r="E855" s="357">
        <v>1193399381</v>
      </c>
      <c r="F855" s="357">
        <v>79241204.099999994</v>
      </c>
      <c r="G855" s="357">
        <v>79241204.099999994</v>
      </c>
      <c r="H855" s="357">
        <v>79241204.099999994</v>
      </c>
    </row>
    <row r="856" spans="3:8" x14ac:dyDescent="0.25">
      <c r="C856" s="388" t="s">
        <v>945</v>
      </c>
      <c r="D856" s="361">
        <v>241517712</v>
      </c>
      <c r="E856" s="361">
        <v>241517712</v>
      </c>
      <c r="F856" s="361"/>
      <c r="G856" s="361"/>
      <c r="H856" s="361"/>
    </row>
    <row r="857" spans="3:8" x14ac:dyDescent="0.25">
      <c r="C857" s="388" t="s">
        <v>589</v>
      </c>
      <c r="D857" s="361">
        <v>945681685</v>
      </c>
      <c r="E857" s="361">
        <v>945681685</v>
      </c>
      <c r="F857" s="361">
        <v>78741204.099999994</v>
      </c>
      <c r="G857" s="361">
        <v>78741204.099999994</v>
      </c>
      <c r="H857" s="361">
        <v>78741204.099999994</v>
      </c>
    </row>
    <row r="858" spans="3:8" x14ac:dyDescent="0.25">
      <c r="C858" s="388" t="s">
        <v>590</v>
      </c>
      <c r="D858" s="361">
        <v>6199984</v>
      </c>
      <c r="E858" s="361">
        <v>6199984</v>
      </c>
      <c r="F858" s="361">
        <v>500000</v>
      </c>
      <c r="G858" s="361">
        <v>500000</v>
      </c>
      <c r="H858" s="361">
        <v>500000</v>
      </c>
    </row>
    <row r="859" spans="3:8" x14ac:dyDescent="0.25">
      <c r="C859" s="385" t="s">
        <v>946</v>
      </c>
      <c r="D859" s="386">
        <v>836669483</v>
      </c>
      <c r="E859" s="386">
        <v>836669483</v>
      </c>
      <c r="F859" s="386">
        <v>55909867.329999998</v>
      </c>
      <c r="G859" s="386">
        <v>56808741.249999993</v>
      </c>
      <c r="H859" s="386">
        <v>55867842.32</v>
      </c>
    </row>
    <row r="860" spans="3:8" x14ac:dyDescent="0.25">
      <c r="C860" s="246" t="s">
        <v>947</v>
      </c>
      <c r="D860" s="361">
        <v>836669483</v>
      </c>
      <c r="E860" s="361">
        <v>836669483</v>
      </c>
      <c r="F860" s="361">
        <v>55909867.329999998</v>
      </c>
      <c r="G860" s="361">
        <v>56808741.249999993</v>
      </c>
      <c r="H860" s="361">
        <v>55867842.32</v>
      </c>
    </row>
    <row r="861" spans="3:8" x14ac:dyDescent="0.25">
      <c r="C861" s="387" t="s">
        <v>948</v>
      </c>
      <c r="D861" s="357">
        <v>836669483</v>
      </c>
      <c r="E861" s="357">
        <v>836669483</v>
      </c>
      <c r="F861" s="357">
        <v>55909867.329999998</v>
      </c>
      <c r="G861" s="357">
        <v>56808741.249999993</v>
      </c>
      <c r="H861" s="357">
        <v>55867842.32</v>
      </c>
    </row>
    <row r="862" spans="3:8" x14ac:dyDescent="0.25">
      <c r="C862" s="388" t="s">
        <v>693</v>
      </c>
      <c r="D862" s="361">
        <v>250000</v>
      </c>
      <c r="E862" s="361">
        <v>250000</v>
      </c>
      <c r="F862" s="361"/>
      <c r="G862" s="361"/>
      <c r="H862" s="361"/>
    </row>
    <row r="863" spans="3:8" x14ac:dyDescent="0.25">
      <c r="C863" s="388" t="s">
        <v>589</v>
      </c>
      <c r="D863" s="361">
        <v>836419483</v>
      </c>
      <c r="E863" s="361">
        <v>836419483</v>
      </c>
      <c r="F863" s="361">
        <v>55909867.329999998</v>
      </c>
      <c r="G863" s="361">
        <v>56808741.249999993</v>
      </c>
      <c r="H863" s="361">
        <v>55867842.32</v>
      </c>
    </row>
    <row r="864" spans="3:8" x14ac:dyDescent="0.25">
      <c r="C864" s="385" t="s">
        <v>949</v>
      </c>
      <c r="D864" s="386">
        <v>333486471138</v>
      </c>
      <c r="E864" s="386">
        <v>333486471138</v>
      </c>
      <c r="F864" s="386">
        <v>19636888433.609997</v>
      </c>
      <c r="G864" s="386">
        <v>16935550634.74</v>
      </c>
      <c r="H864" s="386">
        <v>25581845529.720001</v>
      </c>
    </row>
    <row r="865" spans="3:8" x14ac:dyDescent="0.25">
      <c r="C865" s="246" t="s">
        <v>950</v>
      </c>
      <c r="D865" s="361">
        <v>333486471138</v>
      </c>
      <c r="E865" s="361">
        <v>333486471138</v>
      </c>
      <c r="F865" s="361">
        <v>19636888433.609997</v>
      </c>
      <c r="G865" s="361">
        <v>16935550634.74</v>
      </c>
      <c r="H865" s="361">
        <v>25581845529.720001</v>
      </c>
    </row>
    <row r="866" spans="3:8" x14ac:dyDescent="0.25">
      <c r="C866" s="387" t="s">
        <v>951</v>
      </c>
      <c r="D866" s="357">
        <v>333486471138</v>
      </c>
      <c r="E866" s="357">
        <v>333486471138</v>
      </c>
      <c r="F866" s="357">
        <v>19636888433.609997</v>
      </c>
      <c r="G866" s="357">
        <v>16935550634.74</v>
      </c>
      <c r="H866" s="357">
        <v>25581845529.720001</v>
      </c>
    </row>
    <row r="867" spans="3:8" x14ac:dyDescent="0.25">
      <c r="C867" s="388" t="s">
        <v>952</v>
      </c>
      <c r="D867" s="361">
        <v>333486471138</v>
      </c>
      <c r="E867" s="361">
        <v>333486471138</v>
      </c>
      <c r="F867" s="361">
        <v>19636888433.609997</v>
      </c>
      <c r="G867" s="361">
        <v>16935550634.74</v>
      </c>
      <c r="H867" s="361">
        <v>25581845529.720001</v>
      </c>
    </row>
    <row r="868" spans="3:8" x14ac:dyDescent="0.25">
      <c r="C868" s="385" t="s">
        <v>953</v>
      </c>
      <c r="D868" s="386">
        <v>142889944555</v>
      </c>
      <c r="E868" s="386">
        <v>142889944555</v>
      </c>
      <c r="F868" s="386">
        <v>20139561902.799999</v>
      </c>
      <c r="G868" s="386">
        <v>24140936516.029999</v>
      </c>
      <c r="H868" s="386">
        <v>13277588678.620001</v>
      </c>
    </row>
    <row r="869" spans="3:8" x14ac:dyDescent="0.25">
      <c r="C869" s="246" t="s">
        <v>954</v>
      </c>
      <c r="D869" s="361">
        <v>142889944555</v>
      </c>
      <c r="E869" s="361">
        <v>142889944555</v>
      </c>
      <c r="F869" s="361">
        <v>20139561902.799999</v>
      </c>
      <c r="G869" s="361">
        <v>24140936516.029999</v>
      </c>
      <c r="H869" s="361">
        <v>13277588678.620001</v>
      </c>
    </row>
    <row r="870" spans="3:8" x14ac:dyDescent="0.25">
      <c r="C870" s="387" t="s">
        <v>955</v>
      </c>
      <c r="D870" s="357">
        <v>142889944555</v>
      </c>
      <c r="E870" s="357">
        <v>142889944555</v>
      </c>
      <c r="F870" s="357">
        <v>20139561902.799999</v>
      </c>
      <c r="G870" s="357">
        <v>24140936516.029999</v>
      </c>
      <c r="H870" s="357">
        <v>13277588678.620001</v>
      </c>
    </row>
    <row r="871" spans="3:8" x14ac:dyDescent="0.25">
      <c r="C871" s="388" t="s">
        <v>956</v>
      </c>
      <c r="D871" s="361">
        <v>0</v>
      </c>
      <c r="E871" s="361">
        <v>1375007077</v>
      </c>
      <c r="F871" s="361"/>
      <c r="G871" s="361"/>
      <c r="H871" s="361"/>
    </row>
    <row r="872" spans="3:8" x14ac:dyDescent="0.25">
      <c r="C872" s="388" t="s">
        <v>589</v>
      </c>
      <c r="D872" s="361">
        <v>3701712</v>
      </c>
      <c r="E872" s="361">
        <v>3701712</v>
      </c>
      <c r="F872" s="361">
        <v>326637.40999999997</v>
      </c>
      <c r="G872" s="361">
        <v>326637.40999999997</v>
      </c>
      <c r="H872" s="361">
        <v>0</v>
      </c>
    </row>
    <row r="873" spans="3:8" x14ac:dyDescent="0.25">
      <c r="C873" s="388" t="s">
        <v>957</v>
      </c>
      <c r="D873" s="361">
        <v>83000000000</v>
      </c>
      <c r="E873" s="361">
        <v>81624992923</v>
      </c>
      <c r="F873" s="361">
        <v>20145345514.18</v>
      </c>
      <c r="G873" s="361">
        <v>20145345514.18</v>
      </c>
      <c r="H873" s="361">
        <v>9282324314.1800003</v>
      </c>
    </row>
    <row r="874" spans="3:8" x14ac:dyDescent="0.25">
      <c r="C874" s="388" t="s">
        <v>590</v>
      </c>
      <c r="D874" s="361">
        <v>55541667521</v>
      </c>
      <c r="E874" s="361">
        <v>55541667521</v>
      </c>
      <c r="F874" s="361">
        <v>-6110248.79</v>
      </c>
      <c r="G874" s="361">
        <v>3995264364.4400001</v>
      </c>
      <c r="H874" s="361">
        <v>3995264364.4400001</v>
      </c>
    </row>
    <row r="875" spans="3:8" x14ac:dyDescent="0.25">
      <c r="C875" s="388" t="s">
        <v>599</v>
      </c>
      <c r="D875" s="361">
        <v>4344575322</v>
      </c>
      <c r="E875" s="361">
        <v>4344575322</v>
      </c>
      <c r="F875" s="361">
        <v>0</v>
      </c>
      <c r="G875" s="361">
        <v>0</v>
      </c>
      <c r="H875" s="361">
        <v>0</v>
      </c>
    </row>
    <row r="876" spans="3:8" x14ac:dyDescent="0.25">
      <c r="C876" s="389" t="s">
        <v>179</v>
      </c>
      <c r="D876" s="390">
        <v>1484234610959</v>
      </c>
      <c r="E876" s="390">
        <v>1486163848798.1797</v>
      </c>
      <c r="F876" s="390">
        <v>102873281242.81001</v>
      </c>
      <c r="G876" s="390">
        <v>121762046041.55002</v>
      </c>
      <c r="H876" s="390">
        <v>117454416580.52005</v>
      </c>
    </row>
    <row r="878" spans="3:8" x14ac:dyDescent="0.25">
      <c r="C878" s="150" t="s">
        <v>180</v>
      </c>
    </row>
    <row r="879" spans="3:8" x14ac:dyDescent="0.25">
      <c r="C879" s="1" t="s">
        <v>189</v>
      </c>
    </row>
    <row r="880" spans="3:8" ht="48" customHeight="1" x14ac:dyDescent="0.25">
      <c r="C880" s="516" t="s">
        <v>257</v>
      </c>
      <c r="D880" s="516"/>
      <c r="E880" s="516"/>
      <c r="F880" s="516"/>
      <c r="G880" s="516"/>
      <c r="H880" s="516"/>
    </row>
    <row r="881" spans="3:3" x14ac:dyDescent="0.25">
      <c r="C881" s="150" t="s">
        <v>138</v>
      </c>
    </row>
  </sheetData>
  <mergeCells count="12">
    <mergeCell ref="H12:H14"/>
    <mergeCell ref="C880:H880"/>
    <mergeCell ref="C2:G2"/>
    <mergeCell ref="C3:G3"/>
    <mergeCell ref="C4:G4"/>
    <mergeCell ref="C6:H6"/>
    <mergeCell ref="C7:G7"/>
    <mergeCell ref="C12:C13"/>
    <mergeCell ref="D12:D13"/>
    <mergeCell ref="E12:E14"/>
    <mergeCell ref="F12:F14"/>
    <mergeCell ref="G12:G1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E68B-55F2-4D9D-90DC-22F0E93E9B36}">
  <dimension ref="A1:H157"/>
  <sheetViews>
    <sheetView showGridLines="0" workbookViewId="0">
      <selection activeCell="D22" sqref="D22"/>
    </sheetView>
  </sheetViews>
  <sheetFormatPr baseColWidth="10" defaultRowHeight="15" x14ac:dyDescent="0.25"/>
  <cols>
    <col min="1" max="2" width="11.42578125" style="140"/>
    <col min="3" max="3" width="100.28515625" style="140" bestFit="1" customWidth="1"/>
    <col min="4" max="4" width="17" style="140" customWidth="1"/>
    <col min="5" max="5" width="14.42578125" style="140" bestFit="1" customWidth="1"/>
    <col min="6" max="6" width="17.28515625" style="140" bestFit="1" customWidth="1"/>
    <col min="7" max="7" width="15.5703125" style="140" bestFit="1" customWidth="1"/>
    <col min="8" max="8" width="12.42578125" style="140" bestFit="1" customWidth="1"/>
    <col min="9" max="16384" width="11.42578125" style="140"/>
  </cols>
  <sheetData>
    <row r="1" spans="1:8" x14ac:dyDescent="0.25">
      <c r="C1" s="353"/>
      <c r="D1" s="353"/>
      <c r="E1" s="353"/>
      <c r="F1" s="353"/>
      <c r="G1" s="353"/>
    </row>
    <row r="2" spans="1:8" x14ac:dyDescent="0.25">
      <c r="C2" s="507" t="s">
        <v>0</v>
      </c>
      <c r="D2" s="507"/>
      <c r="E2" s="507"/>
      <c r="F2" s="507"/>
      <c r="G2" s="507"/>
    </row>
    <row r="3" spans="1:8" x14ac:dyDescent="0.25">
      <c r="C3" s="507" t="s">
        <v>1</v>
      </c>
      <c r="D3" s="507"/>
      <c r="E3" s="507"/>
      <c r="F3" s="507"/>
      <c r="G3" s="507"/>
    </row>
    <row r="4" spans="1:8" x14ac:dyDescent="0.25">
      <c r="C4" s="508" t="s">
        <v>2</v>
      </c>
      <c r="D4" s="508"/>
      <c r="E4" s="508"/>
      <c r="F4" s="508"/>
      <c r="G4" s="508"/>
    </row>
    <row r="5" spans="1:8" x14ac:dyDescent="0.25">
      <c r="C5" s="353"/>
      <c r="D5" s="353"/>
      <c r="E5" s="353"/>
      <c r="F5" s="353"/>
      <c r="G5" s="353"/>
    </row>
    <row r="6" spans="1:8" ht="15.75" x14ac:dyDescent="0.25">
      <c r="A6" s="517" t="s">
        <v>958</v>
      </c>
      <c r="B6" s="517"/>
      <c r="C6" s="517"/>
      <c r="D6" s="517"/>
      <c r="E6" s="517"/>
      <c r="F6" s="517"/>
      <c r="G6" s="517"/>
      <c r="H6" s="517"/>
    </row>
    <row r="7" spans="1:8" ht="15.75" x14ac:dyDescent="0.25">
      <c r="C7" s="510" t="s">
        <v>325</v>
      </c>
      <c r="D7" s="510"/>
      <c r="E7" s="510"/>
      <c r="F7" s="510"/>
      <c r="G7" s="510"/>
    </row>
    <row r="8" spans="1:8" x14ac:dyDescent="0.25">
      <c r="C8" s="353"/>
      <c r="D8" s="353"/>
      <c r="E8" s="353"/>
      <c r="F8" s="353"/>
      <c r="G8" s="353"/>
    </row>
    <row r="10" spans="1:8" ht="15.75" thickBot="1" x14ac:dyDescent="0.3"/>
    <row r="11" spans="1:8" x14ac:dyDescent="0.25">
      <c r="C11" s="532" t="s">
        <v>7</v>
      </c>
      <c r="D11" s="529" t="s">
        <v>11</v>
      </c>
      <c r="E11" s="529" t="s">
        <v>582</v>
      </c>
      <c r="F11" s="529" t="s">
        <v>583</v>
      </c>
      <c r="G11" s="529" t="s">
        <v>145</v>
      </c>
      <c r="H11" s="529" t="s">
        <v>146</v>
      </c>
    </row>
    <row r="12" spans="1:8" x14ac:dyDescent="0.25">
      <c r="C12" s="533"/>
      <c r="D12" s="534"/>
      <c r="E12" s="535"/>
      <c r="F12" s="535"/>
      <c r="G12" s="530"/>
      <c r="H12" s="530"/>
    </row>
    <row r="13" spans="1:8" ht="15.75" thickBot="1" x14ac:dyDescent="0.3">
      <c r="C13" s="383" t="s">
        <v>959</v>
      </c>
      <c r="D13" s="384" t="s">
        <v>585</v>
      </c>
      <c r="E13" s="536"/>
      <c r="F13" s="536"/>
      <c r="G13" s="531"/>
      <c r="H13" s="531"/>
    </row>
    <row r="14" spans="1:8" x14ac:dyDescent="0.25">
      <c r="C14" s="391" t="s">
        <v>244</v>
      </c>
      <c r="D14" s="392">
        <v>239464288875</v>
      </c>
      <c r="E14" s="392">
        <v>240076535649.84</v>
      </c>
      <c r="F14" s="392">
        <v>14626042549.150002</v>
      </c>
      <c r="G14" s="392">
        <v>18561104826.25</v>
      </c>
      <c r="H14" s="392">
        <v>18719052297.02</v>
      </c>
    </row>
    <row r="15" spans="1:8" x14ac:dyDescent="0.25">
      <c r="C15" s="244" t="s">
        <v>151</v>
      </c>
      <c r="D15" s="357">
        <v>92986411967</v>
      </c>
      <c r="E15" s="357">
        <v>93315793533.039993</v>
      </c>
      <c r="F15" s="357">
        <v>6048423930.1700001</v>
      </c>
      <c r="G15" s="357">
        <v>7573227857.4100008</v>
      </c>
      <c r="H15" s="357">
        <v>7096299465.3800011</v>
      </c>
    </row>
    <row r="16" spans="1:8" x14ac:dyDescent="0.25">
      <c r="C16" s="246" t="s">
        <v>960</v>
      </c>
      <c r="D16" s="361">
        <v>7957691218</v>
      </c>
      <c r="E16" s="361">
        <v>8346000535</v>
      </c>
      <c r="F16" s="361">
        <v>671740750</v>
      </c>
      <c r="G16" s="361">
        <v>671740750</v>
      </c>
      <c r="H16" s="361">
        <v>671740750</v>
      </c>
    </row>
    <row r="17" spans="3:8" x14ac:dyDescent="0.25">
      <c r="C17" s="246" t="s">
        <v>961</v>
      </c>
      <c r="D17" s="361">
        <v>50979967939</v>
      </c>
      <c r="E17" s="361">
        <v>50016925208.599991</v>
      </c>
      <c r="F17" s="361">
        <v>2332600049.4600005</v>
      </c>
      <c r="G17" s="361">
        <v>3834015099.4000006</v>
      </c>
      <c r="H17" s="361">
        <v>3369966062.1400013</v>
      </c>
    </row>
    <row r="18" spans="3:8" x14ac:dyDescent="0.25">
      <c r="C18" s="246" t="s">
        <v>962</v>
      </c>
      <c r="D18" s="361">
        <v>26405736634</v>
      </c>
      <c r="E18" s="361">
        <v>27364052886.440002</v>
      </c>
      <c r="F18" s="361">
        <v>2189841924.6400003</v>
      </c>
      <c r="G18" s="361">
        <v>2189841924.6400003</v>
      </c>
      <c r="H18" s="361">
        <v>2174464479.2799997</v>
      </c>
    </row>
    <row r="19" spans="3:8" x14ac:dyDescent="0.25">
      <c r="C19" s="246" t="s">
        <v>963</v>
      </c>
      <c r="D19" s="361">
        <v>6738756737</v>
      </c>
      <c r="E19" s="361">
        <v>6738756737</v>
      </c>
      <c r="F19" s="361">
        <v>823500700</v>
      </c>
      <c r="G19" s="361">
        <v>823500700</v>
      </c>
      <c r="H19" s="361">
        <v>823500700</v>
      </c>
    </row>
    <row r="20" spans="3:8" x14ac:dyDescent="0.25">
      <c r="C20" s="246" t="s">
        <v>245</v>
      </c>
      <c r="D20" s="361">
        <v>813154551</v>
      </c>
      <c r="E20" s="361">
        <v>758953278</v>
      </c>
      <c r="F20" s="361">
        <v>25226682.089999996</v>
      </c>
      <c r="G20" s="361">
        <v>48615559.390000001</v>
      </c>
      <c r="H20" s="361">
        <v>49951733.330000006</v>
      </c>
    </row>
    <row r="21" spans="3:8" x14ac:dyDescent="0.25">
      <c r="C21" s="246" t="s">
        <v>964</v>
      </c>
      <c r="D21" s="361">
        <v>91104888</v>
      </c>
      <c r="E21" s="361">
        <v>91104888</v>
      </c>
      <c r="F21" s="361">
        <v>5513823.9800000004</v>
      </c>
      <c r="G21" s="361">
        <v>5513823.9800000004</v>
      </c>
      <c r="H21" s="361">
        <v>6675740.6299999999</v>
      </c>
    </row>
    <row r="22" spans="3:8" x14ac:dyDescent="0.25">
      <c r="C22" s="244" t="s">
        <v>152</v>
      </c>
      <c r="D22" s="357">
        <v>15166993749</v>
      </c>
      <c r="E22" s="357">
        <v>15191130959.399998</v>
      </c>
      <c r="F22" s="357">
        <v>741433556.51999998</v>
      </c>
      <c r="G22" s="357">
        <v>1256116429.3700001</v>
      </c>
      <c r="H22" s="357">
        <v>1266020671.71</v>
      </c>
    </row>
    <row r="23" spans="3:8" x14ac:dyDescent="0.25">
      <c r="C23" s="246" t="s">
        <v>965</v>
      </c>
      <c r="D23" s="361">
        <v>5679916947</v>
      </c>
      <c r="E23" s="361">
        <v>5734050618.2799997</v>
      </c>
      <c r="F23" s="361">
        <v>127729207.03</v>
      </c>
      <c r="G23" s="361">
        <v>435596561.10000008</v>
      </c>
      <c r="H23" s="361">
        <v>458138124.43999994</v>
      </c>
    </row>
    <row r="24" spans="3:8" x14ac:dyDescent="0.25">
      <c r="C24" s="246" t="s">
        <v>966</v>
      </c>
      <c r="D24" s="361">
        <v>9487076802</v>
      </c>
      <c r="E24" s="361">
        <v>9457080341.1199989</v>
      </c>
      <c r="F24" s="361">
        <v>613704349.49000001</v>
      </c>
      <c r="G24" s="361">
        <v>820519868.26999998</v>
      </c>
      <c r="H24" s="361">
        <v>807882547.2700001</v>
      </c>
    </row>
    <row r="25" spans="3:8" x14ac:dyDescent="0.25">
      <c r="C25" s="244" t="s">
        <v>153</v>
      </c>
      <c r="D25" s="357">
        <v>53706951427</v>
      </c>
      <c r="E25" s="357">
        <v>55212053431.110001</v>
      </c>
      <c r="F25" s="357">
        <v>1713903455.4000001</v>
      </c>
      <c r="G25" s="357">
        <v>4253770513.3400016</v>
      </c>
      <c r="H25" s="357">
        <v>4643359015.1700001</v>
      </c>
    </row>
    <row r="26" spans="3:8" x14ac:dyDescent="0.25">
      <c r="C26" s="246" t="s">
        <v>967</v>
      </c>
      <c r="D26" s="361">
        <v>49289055265</v>
      </c>
      <c r="E26" s="361">
        <v>50785927419.440002</v>
      </c>
      <c r="F26" s="361">
        <v>1693899172.8200002</v>
      </c>
      <c r="G26" s="361">
        <v>3804016275.8700018</v>
      </c>
      <c r="H26" s="361">
        <v>4271167875.5</v>
      </c>
    </row>
    <row r="27" spans="3:8" x14ac:dyDescent="0.25">
      <c r="C27" s="246" t="s">
        <v>968</v>
      </c>
      <c r="D27" s="361">
        <v>4065026483</v>
      </c>
      <c r="E27" s="361">
        <v>4065026483</v>
      </c>
      <c r="F27" s="361">
        <v>12745566.600000005</v>
      </c>
      <c r="G27" s="361">
        <v>424085612.15999997</v>
      </c>
      <c r="H27" s="361">
        <v>342316396.42000002</v>
      </c>
    </row>
    <row r="28" spans="3:8" x14ac:dyDescent="0.25">
      <c r="C28" s="246" t="s">
        <v>969</v>
      </c>
      <c r="D28" s="361">
        <v>280480234</v>
      </c>
      <c r="E28" s="361">
        <v>281700552.67000002</v>
      </c>
      <c r="F28" s="361">
        <v>5684961.6799999997</v>
      </c>
      <c r="G28" s="361">
        <v>18768465.609999999</v>
      </c>
      <c r="H28" s="361">
        <v>22486019.210000001</v>
      </c>
    </row>
    <row r="29" spans="3:8" x14ac:dyDescent="0.25">
      <c r="C29" s="246" t="s">
        <v>970</v>
      </c>
      <c r="D29" s="361">
        <v>72389445</v>
      </c>
      <c r="E29" s="361">
        <v>79398976</v>
      </c>
      <c r="F29" s="361">
        <v>1573754.3</v>
      </c>
      <c r="G29" s="361">
        <v>6900159.7000000002</v>
      </c>
      <c r="H29" s="361">
        <v>7388724.040000001</v>
      </c>
    </row>
    <row r="30" spans="3:8" x14ac:dyDescent="0.25">
      <c r="C30" s="244" t="s">
        <v>154</v>
      </c>
      <c r="D30" s="357">
        <v>77603931732</v>
      </c>
      <c r="E30" s="357">
        <v>76357557726.289993</v>
      </c>
      <c r="F30" s="357">
        <v>6122281607.0600023</v>
      </c>
      <c r="G30" s="357">
        <v>5477990026.1300001</v>
      </c>
      <c r="H30" s="357">
        <v>5713373144.7600002</v>
      </c>
    </row>
    <row r="31" spans="3:8" x14ac:dyDescent="0.25">
      <c r="C31" s="246" t="s">
        <v>971</v>
      </c>
      <c r="D31" s="361">
        <v>38088754745</v>
      </c>
      <c r="E31" s="361">
        <v>36575302042.379997</v>
      </c>
      <c r="F31" s="361">
        <v>3381976406.7700005</v>
      </c>
      <c r="G31" s="361">
        <v>2443501398.2600007</v>
      </c>
      <c r="H31" s="361">
        <v>2412706485.21</v>
      </c>
    </row>
    <row r="32" spans="3:8" x14ac:dyDescent="0.25">
      <c r="C32" s="246" t="s">
        <v>265</v>
      </c>
      <c r="D32" s="361">
        <v>1400429350</v>
      </c>
      <c r="E32" s="361">
        <v>1281177501.3599999</v>
      </c>
      <c r="F32" s="361">
        <v>78879427.040000007</v>
      </c>
      <c r="G32" s="361">
        <v>86464791.570000008</v>
      </c>
      <c r="H32" s="361">
        <v>95771493.330000013</v>
      </c>
    </row>
    <row r="33" spans="3:8" x14ac:dyDescent="0.25">
      <c r="C33" s="246" t="s">
        <v>972</v>
      </c>
      <c r="D33" s="361">
        <v>26646094384</v>
      </c>
      <c r="E33" s="361">
        <v>26889809942.810001</v>
      </c>
      <c r="F33" s="361">
        <v>2194518998.3400006</v>
      </c>
      <c r="G33" s="361">
        <v>2196312380.77</v>
      </c>
      <c r="H33" s="361">
        <v>2247183682.3400002</v>
      </c>
    </row>
    <row r="34" spans="3:8" x14ac:dyDescent="0.25">
      <c r="C34" s="246" t="s">
        <v>973</v>
      </c>
      <c r="D34" s="361">
        <v>2809356496</v>
      </c>
      <c r="E34" s="361">
        <v>2841369075</v>
      </c>
      <c r="F34" s="361">
        <v>210413615.22</v>
      </c>
      <c r="G34" s="361">
        <v>253568164.80000001</v>
      </c>
      <c r="H34" s="361">
        <v>289613194.76999998</v>
      </c>
    </row>
    <row r="35" spans="3:8" x14ac:dyDescent="0.25">
      <c r="C35" s="246" t="s">
        <v>974</v>
      </c>
      <c r="D35" s="361">
        <v>4003984382</v>
      </c>
      <c r="E35" s="361">
        <v>4005479419.4000001</v>
      </c>
      <c r="F35" s="361">
        <v>39629674.170000009</v>
      </c>
      <c r="G35" s="361">
        <v>282317452.69999999</v>
      </c>
      <c r="H35" s="361">
        <v>376657422.17999995</v>
      </c>
    </row>
    <row r="36" spans="3:8" x14ac:dyDescent="0.25">
      <c r="C36" s="246" t="s">
        <v>246</v>
      </c>
      <c r="D36" s="361">
        <v>69484140</v>
      </c>
      <c r="E36" s="361">
        <v>69484140</v>
      </c>
      <c r="F36" s="361">
        <v>5790345</v>
      </c>
      <c r="G36" s="361">
        <v>5790345</v>
      </c>
      <c r="H36" s="361">
        <v>5790345</v>
      </c>
    </row>
    <row r="37" spans="3:8" x14ac:dyDescent="0.25">
      <c r="C37" s="246" t="s">
        <v>975</v>
      </c>
      <c r="D37" s="361">
        <v>4585828235</v>
      </c>
      <c r="E37" s="361">
        <v>4694935605.3400002</v>
      </c>
      <c r="F37" s="361">
        <v>211073140.52000001</v>
      </c>
      <c r="G37" s="361">
        <v>210035493.03</v>
      </c>
      <c r="H37" s="361">
        <v>285650521.93000001</v>
      </c>
    </row>
    <row r="38" spans="3:8" x14ac:dyDescent="0.25">
      <c r="C38" s="391" t="s">
        <v>155</v>
      </c>
      <c r="D38" s="392">
        <v>230637101483</v>
      </c>
      <c r="E38" s="392">
        <v>230808379726.45001</v>
      </c>
      <c r="F38" s="392">
        <v>30111185817.310001</v>
      </c>
      <c r="G38" s="392">
        <v>30864396200.34</v>
      </c>
      <c r="H38" s="392">
        <v>19863454545.170006</v>
      </c>
    </row>
    <row r="39" spans="3:8" x14ac:dyDescent="0.25">
      <c r="C39" s="244" t="s">
        <v>156</v>
      </c>
      <c r="D39" s="357">
        <v>23281068771</v>
      </c>
      <c r="E39" s="357">
        <v>23414241673.889999</v>
      </c>
      <c r="F39" s="357">
        <v>1401335989.6299999</v>
      </c>
      <c r="G39" s="357">
        <v>1492826535.2299998</v>
      </c>
      <c r="H39" s="357">
        <v>1618961340.8099997</v>
      </c>
    </row>
    <row r="40" spans="3:8" x14ac:dyDescent="0.25">
      <c r="C40" s="246" t="s">
        <v>976</v>
      </c>
      <c r="D40" s="361">
        <v>21343196201</v>
      </c>
      <c r="E40" s="361">
        <v>21340535311.579998</v>
      </c>
      <c r="F40" s="361">
        <v>1263325492.47</v>
      </c>
      <c r="G40" s="361">
        <v>1371239165.0199997</v>
      </c>
      <c r="H40" s="361">
        <v>1497221856.7499998</v>
      </c>
    </row>
    <row r="41" spans="3:8" x14ac:dyDescent="0.25">
      <c r="C41" s="246" t="s">
        <v>977</v>
      </c>
      <c r="D41" s="361">
        <v>1694583465</v>
      </c>
      <c r="E41" s="361">
        <v>1784024220.8800001</v>
      </c>
      <c r="F41" s="361">
        <v>132897370.81</v>
      </c>
      <c r="G41" s="361">
        <v>102105380.93000001</v>
      </c>
      <c r="H41" s="361">
        <v>104113871.53</v>
      </c>
    </row>
    <row r="42" spans="3:8" x14ac:dyDescent="0.25">
      <c r="C42" s="246" t="s">
        <v>247</v>
      </c>
      <c r="D42" s="361">
        <v>243289105</v>
      </c>
      <c r="E42" s="361">
        <v>289682141.43000001</v>
      </c>
      <c r="F42" s="361">
        <v>5113126.3499999996</v>
      </c>
      <c r="G42" s="361">
        <v>19481989.280000001</v>
      </c>
      <c r="H42" s="361">
        <v>17625612.530000001</v>
      </c>
    </row>
    <row r="43" spans="3:8" x14ac:dyDescent="0.25">
      <c r="C43" s="244" t="s">
        <v>157</v>
      </c>
      <c r="D43" s="357">
        <v>18069727753</v>
      </c>
      <c r="E43" s="357">
        <v>18257836689.690002</v>
      </c>
      <c r="F43" s="357">
        <v>1440875553.9100001</v>
      </c>
      <c r="G43" s="357">
        <v>1069341091.3399999</v>
      </c>
      <c r="H43" s="357">
        <v>1229170534.0099998</v>
      </c>
    </row>
    <row r="44" spans="3:8" x14ac:dyDescent="0.25">
      <c r="C44" s="246" t="s">
        <v>978</v>
      </c>
      <c r="D44" s="361">
        <v>12036003957</v>
      </c>
      <c r="E44" s="361">
        <v>12455019230.17</v>
      </c>
      <c r="F44" s="361">
        <v>846948265.99000001</v>
      </c>
      <c r="G44" s="361">
        <v>652413662.95000005</v>
      </c>
      <c r="H44" s="361">
        <v>752600375.39999986</v>
      </c>
    </row>
    <row r="45" spans="3:8" x14ac:dyDescent="0.25">
      <c r="C45" s="246" t="s">
        <v>979</v>
      </c>
      <c r="D45" s="361">
        <v>178780957</v>
      </c>
      <c r="E45" s="361">
        <v>153925000</v>
      </c>
      <c r="F45" s="361">
        <v>10044350.17</v>
      </c>
      <c r="G45" s="361">
        <v>10044350.17</v>
      </c>
      <c r="H45" s="361">
        <v>19549529.710000001</v>
      </c>
    </row>
    <row r="46" spans="3:8" x14ac:dyDescent="0.25">
      <c r="C46" s="246" t="s">
        <v>980</v>
      </c>
      <c r="D46" s="361">
        <v>252440000</v>
      </c>
      <c r="E46" s="361">
        <v>252440000</v>
      </c>
      <c r="F46" s="361"/>
      <c r="G46" s="361"/>
      <c r="H46" s="361"/>
    </row>
    <row r="47" spans="3:8" x14ac:dyDescent="0.25">
      <c r="C47" s="246" t="s">
        <v>267</v>
      </c>
      <c r="D47" s="361">
        <v>281636753</v>
      </c>
      <c r="E47" s="361">
        <v>159476684.52000001</v>
      </c>
      <c r="F47" s="361">
        <v>9984687.1899999995</v>
      </c>
      <c r="G47" s="361">
        <v>5216498.6199999992</v>
      </c>
      <c r="H47" s="361">
        <v>46335820.850000001</v>
      </c>
    </row>
    <row r="48" spans="3:8" x14ac:dyDescent="0.25">
      <c r="C48" s="246" t="s">
        <v>981</v>
      </c>
      <c r="D48" s="361">
        <v>5320866086</v>
      </c>
      <c r="E48" s="361">
        <v>5236975775</v>
      </c>
      <c r="F48" s="361">
        <v>573898250.56000006</v>
      </c>
      <c r="G48" s="361">
        <v>401666579.59999996</v>
      </c>
      <c r="H48" s="361">
        <v>410684808.04999995</v>
      </c>
    </row>
    <row r="49" spans="3:8" x14ac:dyDescent="0.25">
      <c r="C49" s="244" t="s">
        <v>158</v>
      </c>
      <c r="D49" s="357">
        <v>8478676742</v>
      </c>
      <c r="E49" s="357">
        <v>8319676742</v>
      </c>
      <c r="F49" s="357">
        <v>3029048.6799999997</v>
      </c>
      <c r="G49" s="357">
        <v>412006977.48000002</v>
      </c>
      <c r="H49" s="357">
        <v>552872624.53999996</v>
      </c>
    </row>
    <row r="50" spans="3:8" x14ac:dyDescent="0.25">
      <c r="C50" s="246" t="s">
        <v>982</v>
      </c>
      <c r="D50" s="361">
        <v>8478676742</v>
      </c>
      <c r="E50" s="361">
        <v>8319676742</v>
      </c>
      <c r="F50" s="361">
        <v>3029048.6799999997</v>
      </c>
      <c r="G50" s="361">
        <v>412006977.48000002</v>
      </c>
      <c r="H50" s="361">
        <v>552872624.53999996</v>
      </c>
    </row>
    <row r="51" spans="3:8" x14ac:dyDescent="0.25">
      <c r="C51" s="244" t="s">
        <v>159</v>
      </c>
      <c r="D51" s="357">
        <v>90444999546</v>
      </c>
      <c r="E51" s="357">
        <v>88963841535.5</v>
      </c>
      <c r="F51" s="357">
        <v>20287830721.539997</v>
      </c>
      <c r="G51" s="357">
        <v>20356367321.999996</v>
      </c>
      <c r="H51" s="357">
        <v>9478618912.8299999</v>
      </c>
    </row>
    <row r="52" spans="3:8" x14ac:dyDescent="0.25">
      <c r="C52" s="246" t="s">
        <v>268</v>
      </c>
      <c r="D52" s="361">
        <v>670854956</v>
      </c>
      <c r="E52" s="361">
        <v>694909933</v>
      </c>
      <c r="F52" s="361">
        <v>52555934.349999994</v>
      </c>
      <c r="G52" s="361">
        <v>47802407.440000005</v>
      </c>
      <c r="H52" s="361">
        <v>56210441.229999997</v>
      </c>
    </row>
    <row r="53" spans="3:8" x14ac:dyDescent="0.25">
      <c r="C53" s="246" t="s">
        <v>269</v>
      </c>
      <c r="D53" s="361">
        <v>84996417664</v>
      </c>
      <c r="E53" s="361">
        <v>84982559562.130005</v>
      </c>
      <c r="F53" s="361">
        <v>20160052639.379997</v>
      </c>
      <c r="G53" s="361">
        <v>20168052639.379997</v>
      </c>
      <c r="H53" s="361">
        <v>9305031439.3800011</v>
      </c>
    </row>
    <row r="54" spans="3:8" x14ac:dyDescent="0.25">
      <c r="C54" s="246" t="s">
        <v>270</v>
      </c>
      <c r="D54" s="361">
        <v>51500001</v>
      </c>
      <c r="E54" s="361">
        <v>50459601</v>
      </c>
      <c r="F54" s="361">
        <v>199389.99</v>
      </c>
      <c r="G54" s="361">
        <v>9013400.2000000011</v>
      </c>
      <c r="H54" s="361">
        <v>199389.99</v>
      </c>
    </row>
    <row r="55" spans="3:8" x14ac:dyDescent="0.25">
      <c r="C55" s="246" t="s">
        <v>271</v>
      </c>
      <c r="D55" s="361">
        <v>4726226925</v>
      </c>
      <c r="E55" s="361">
        <v>3235912439.3699999</v>
      </c>
      <c r="F55" s="361">
        <v>75022757.820000008</v>
      </c>
      <c r="G55" s="361">
        <v>131498874.98</v>
      </c>
      <c r="H55" s="361">
        <v>117177642.22999999</v>
      </c>
    </row>
    <row r="56" spans="3:8" x14ac:dyDescent="0.25">
      <c r="C56" s="244" t="s">
        <v>160</v>
      </c>
      <c r="D56" s="357">
        <v>879261823</v>
      </c>
      <c r="E56" s="357">
        <v>928619472</v>
      </c>
      <c r="F56" s="357">
        <v>4586044.0599999996</v>
      </c>
      <c r="G56" s="357">
        <v>84065507.120000005</v>
      </c>
      <c r="H56" s="357">
        <v>71100791.430000007</v>
      </c>
    </row>
    <row r="57" spans="3:8" x14ac:dyDescent="0.25">
      <c r="C57" s="246" t="s">
        <v>272</v>
      </c>
      <c r="D57" s="361">
        <v>868707038</v>
      </c>
      <c r="E57" s="361">
        <v>928064687</v>
      </c>
      <c r="F57" s="361">
        <v>4586044.0599999996</v>
      </c>
      <c r="G57" s="361">
        <v>84065507.120000005</v>
      </c>
      <c r="H57" s="361">
        <v>71100791.430000007</v>
      </c>
    </row>
    <row r="58" spans="3:8" x14ac:dyDescent="0.25">
      <c r="C58" s="246" t="s">
        <v>983</v>
      </c>
      <c r="D58" s="361">
        <v>10554785</v>
      </c>
      <c r="E58" s="361">
        <v>554785</v>
      </c>
      <c r="F58" s="361"/>
      <c r="G58" s="361"/>
      <c r="H58" s="361"/>
    </row>
    <row r="59" spans="3:8" x14ac:dyDescent="0.25">
      <c r="C59" s="244" t="s">
        <v>162</v>
      </c>
      <c r="D59" s="357">
        <v>77465525556</v>
      </c>
      <c r="E59" s="357">
        <v>78841222338.610001</v>
      </c>
      <c r="F59" s="357">
        <v>6361772134.9800014</v>
      </c>
      <c r="G59" s="357">
        <v>6820517206.2700024</v>
      </c>
      <c r="H59" s="357">
        <v>6472192486.8499994</v>
      </c>
    </row>
    <row r="60" spans="3:8" x14ac:dyDescent="0.25">
      <c r="C60" s="246" t="s">
        <v>984</v>
      </c>
      <c r="D60" s="361">
        <v>37110140373</v>
      </c>
      <c r="E60" s="361">
        <v>38627330155.610001</v>
      </c>
      <c r="F60" s="361">
        <v>3742374613.230001</v>
      </c>
      <c r="G60" s="361">
        <v>3848812094.0500007</v>
      </c>
      <c r="H60" s="361">
        <v>3749409381.1499991</v>
      </c>
    </row>
    <row r="61" spans="3:8" x14ac:dyDescent="0.25">
      <c r="C61" s="246" t="s">
        <v>985</v>
      </c>
      <c r="D61" s="361">
        <v>21182604</v>
      </c>
      <c r="E61" s="361">
        <v>21182604</v>
      </c>
      <c r="F61" s="361"/>
      <c r="G61" s="361"/>
      <c r="H61" s="361"/>
    </row>
    <row r="62" spans="3:8" x14ac:dyDescent="0.25">
      <c r="C62" s="246" t="s">
        <v>273</v>
      </c>
      <c r="D62" s="361">
        <v>35218491997</v>
      </c>
      <c r="E62" s="361">
        <v>34920791997</v>
      </c>
      <c r="F62" s="361">
        <v>2168269348.9900002</v>
      </c>
      <c r="G62" s="361">
        <v>2481033049.8500009</v>
      </c>
      <c r="H62" s="361">
        <v>2400796808.7999997</v>
      </c>
    </row>
    <row r="63" spans="3:8" x14ac:dyDescent="0.25">
      <c r="C63" s="246" t="s">
        <v>986</v>
      </c>
      <c r="D63" s="361">
        <v>1202510594</v>
      </c>
      <c r="E63" s="361">
        <v>1202510594</v>
      </c>
      <c r="F63" s="361">
        <v>54283992.54999999</v>
      </c>
      <c r="G63" s="361">
        <v>54242682.559999995</v>
      </c>
      <c r="H63" s="361">
        <v>60235928.519999996</v>
      </c>
    </row>
    <row r="64" spans="3:8" x14ac:dyDescent="0.25">
      <c r="C64" s="246" t="s">
        <v>987</v>
      </c>
      <c r="D64" s="361">
        <v>3913199988</v>
      </c>
      <c r="E64" s="361">
        <v>4069406988</v>
      </c>
      <c r="F64" s="361">
        <v>396844180.21000004</v>
      </c>
      <c r="G64" s="361">
        <v>436429379.80999994</v>
      </c>
      <c r="H64" s="361">
        <v>261750368.38</v>
      </c>
    </row>
    <row r="65" spans="3:8" x14ac:dyDescent="0.25">
      <c r="C65" s="244" t="s">
        <v>163</v>
      </c>
      <c r="D65" s="357">
        <v>3805308248</v>
      </c>
      <c r="E65" s="357">
        <v>2894610903.6000004</v>
      </c>
      <c r="F65" s="357">
        <v>116304442.65000001</v>
      </c>
      <c r="G65" s="357">
        <v>156049943.47999999</v>
      </c>
      <c r="H65" s="357">
        <v>102848985.40000002</v>
      </c>
    </row>
    <row r="66" spans="3:8" x14ac:dyDescent="0.25">
      <c r="C66" s="246" t="s">
        <v>988</v>
      </c>
      <c r="D66" s="361">
        <v>3805308248</v>
      </c>
      <c r="E66" s="361">
        <v>2894610903.6000004</v>
      </c>
      <c r="F66" s="361">
        <v>116304442.65000001</v>
      </c>
      <c r="G66" s="361">
        <v>156049943.47999999</v>
      </c>
      <c r="H66" s="361">
        <v>102848985.40000002</v>
      </c>
    </row>
    <row r="67" spans="3:8" x14ac:dyDescent="0.25">
      <c r="C67" s="244" t="s">
        <v>164</v>
      </c>
      <c r="D67" s="357">
        <v>149703020</v>
      </c>
      <c r="E67" s="357">
        <v>149703020</v>
      </c>
      <c r="F67" s="357">
        <v>6237625.8300000001</v>
      </c>
      <c r="G67" s="357">
        <v>6237625.8300000001</v>
      </c>
      <c r="H67" s="357">
        <v>6237625.8300000001</v>
      </c>
    </row>
    <row r="68" spans="3:8" x14ac:dyDescent="0.25">
      <c r="C68" s="246" t="s">
        <v>989</v>
      </c>
      <c r="D68" s="361">
        <v>149703020</v>
      </c>
      <c r="E68" s="361">
        <v>149703020</v>
      </c>
      <c r="F68" s="361">
        <v>6237625.8300000001</v>
      </c>
      <c r="G68" s="361">
        <v>6237625.8300000001</v>
      </c>
      <c r="H68" s="361">
        <v>6237625.8300000001</v>
      </c>
    </row>
    <row r="69" spans="3:8" x14ac:dyDescent="0.25">
      <c r="C69" s="244" t="s">
        <v>165</v>
      </c>
      <c r="D69" s="357">
        <v>8062830024</v>
      </c>
      <c r="E69" s="357">
        <v>9038627351.1599998</v>
      </c>
      <c r="F69" s="357">
        <v>489214256.03000003</v>
      </c>
      <c r="G69" s="357">
        <v>466983991.58999997</v>
      </c>
      <c r="H69" s="357">
        <v>331451243.47000003</v>
      </c>
    </row>
    <row r="70" spans="3:8" x14ac:dyDescent="0.25">
      <c r="C70" s="246" t="s">
        <v>990</v>
      </c>
      <c r="D70" s="361">
        <v>146511280</v>
      </c>
      <c r="E70" s="361">
        <v>91386280</v>
      </c>
      <c r="F70" s="361">
        <v>0</v>
      </c>
      <c r="G70" s="361">
        <v>0</v>
      </c>
      <c r="H70" s="361">
        <v>0</v>
      </c>
    </row>
    <row r="71" spans="3:8" x14ac:dyDescent="0.25">
      <c r="C71" s="246" t="s">
        <v>991</v>
      </c>
      <c r="D71" s="361">
        <v>3922569</v>
      </c>
      <c r="E71" s="361">
        <v>0</v>
      </c>
      <c r="F71" s="361"/>
      <c r="G71" s="361"/>
      <c r="H71" s="361"/>
    </row>
    <row r="72" spans="3:8" x14ac:dyDescent="0.25">
      <c r="C72" s="246" t="s">
        <v>992</v>
      </c>
      <c r="D72" s="361">
        <v>7738724918</v>
      </c>
      <c r="E72" s="361">
        <v>8773569814.1599998</v>
      </c>
      <c r="F72" s="361">
        <v>474741651.28000003</v>
      </c>
      <c r="G72" s="361">
        <v>452511386.83999997</v>
      </c>
      <c r="H72" s="361">
        <v>316978638.72000003</v>
      </c>
    </row>
    <row r="73" spans="3:8" x14ac:dyDescent="0.25">
      <c r="C73" s="246" t="s">
        <v>993</v>
      </c>
      <c r="D73" s="361">
        <v>173671257</v>
      </c>
      <c r="E73" s="361">
        <v>173671257</v>
      </c>
      <c r="F73" s="361">
        <v>14472604.75</v>
      </c>
      <c r="G73" s="361">
        <v>14472604.75</v>
      </c>
      <c r="H73" s="361">
        <v>14472604.75</v>
      </c>
    </row>
    <row r="74" spans="3:8" x14ac:dyDescent="0.25">
      <c r="C74" s="391" t="s">
        <v>166</v>
      </c>
      <c r="D74" s="392">
        <v>14788243644</v>
      </c>
      <c r="E74" s="392">
        <v>14116971701.289999</v>
      </c>
      <c r="F74" s="392">
        <v>670515071.65999997</v>
      </c>
      <c r="G74" s="392">
        <v>873894836.02999997</v>
      </c>
      <c r="H74" s="392">
        <v>758160971.89999998</v>
      </c>
    </row>
    <row r="75" spans="3:8" x14ac:dyDescent="0.25">
      <c r="C75" s="244" t="s">
        <v>167</v>
      </c>
      <c r="D75" s="357">
        <v>1069403568</v>
      </c>
      <c r="E75" s="357">
        <v>1079342639</v>
      </c>
      <c r="F75" s="357">
        <v>6676514.0800000001</v>
      </c>
      <c r="G75" s="357">
        <v>43239829.469999999</v>
      </c>
      <c r="H75" s="357">
        <v>59667802.200000003</v>
      </c>
    </row>
    <row r="76" spans="3:8" x14ac:dyDescent="0.25">
      <c r="C76" s="246" t="s">
        <v>274</v>
      </c>
      <c r="D76" s="361">
        <v>225042000</v>
      </c>
      <c r="E76" s="361">
        <v>149042000</v>
      </c>
      <c r="F76" s="361">
        <v>0</v>
      </c>
      <c r="G76" s="361">
        <v>15189916.630000001</v>
      </c>
      <c r="H76" s="361">
        <v>10709083.309999999</v>
      </c>
    </row>
    <row r="77" spans="3:8" x14ac:dyDescent="0.25">
      <c r="C77" s="246" t="s">
        <v>994</v>
      </c>
      <c r="D77" s="361">
        <v>736634979</v>
      </c>
      <c r="E77" s="361">
        <v>779534171</v>
      </c>
      <c r="F77" s="361">
        <v>4672800</v>
      </c>
      <c r="G77" s="361">
        <v>23131926.459999997</v>
      </c>
      <c r="H77" s="361">
        <v>41621043.5</v>
      </c>
    </row>
    <row r="78" spans="3:8" x14ac:dyDescent="0.25">
      <c r="C78" s="246" t="s">
        <v>995</v>
      </c>
      <c r="D78" s="361">
        <v>18204464</v>
      </c>
      <c r="E78" s="361">
        <v>7704464</v>
      </c>
      <c r="F78" s="361"/>
      <c r="G78" s="361"/>
      <c r="H78" s="361"/>
    </row>
    <row r="79" spans="3:8" x14ac:dyDescent="0.25">
      <c r="C79" s="246" t="s">
        <v>275</v>
      </c>
      <c r="D79" s="361">
        <v>89522125</v>
      </c>
      <c r="E79" s="361">
        <v>143062004</v>
      </c>
      <c r="F79" s="361">
        <v>2003714.08</v>
      </c>
      <c r="G79" s="361">
        <v>4917986.38</v>
      </c>
      <c r="H79" s="361">
        <v>7337675.3899999997</v>
      </c>
    </row>
    <row r="80" spans="3:8" x14ac:dyDescent="0.25">
      <c r="C80" s="244" t="s">
        <v>168</v>
      </c>
      <c r="D80" s="357">
        <v>8369852296</v>
      </c>
      <c r="E80" s="357">
        <v>8334741838.9400005</v>
      </c>
      <c r="F80" s="357">
        <v>366361487.79000002</v>
      </c>
      <c r="G80" s="357">
        <v>656909657.57999992</v>
      </c>
      <c r="H80" s="357">
        <v>624152558.32999992</v>
      </c>
    </row>
    <row r="81" spans="3:8" x14ac:dyDescent="0.25">
      <c r="C81" s="246" t="s">
        <v>276</v>
      </c>
      <c r="D81" s="361">
        <v>1130049719</v>
      </c>
      <c r="E81" s="361">
        <v>912889014.53999996</v>
      </c>
      <c r="F81" s="361">
        <v>9191986.2699999996</v>
      </c>
      <c r="G81" s="361">
        <v>17603710.199999996</v>
      </c>
      <c r="H81" s="361">
        <v>10705637.209999999</v>
      </c>
    </row>
    <row r="82" spans="3:8" x14ac:dyDescent="0.25">
      <c r="C82" s="246" t="s">
        <v>996</v>
      </c>
      <c r="D82" s="361">
        <v>31467776</v>
      </c>
      <c r="E82" s="361">
        <v>3872767.52</v>
      </c>
      <c r="F82" s="361">
        <v>500000</v>
      </c>
      <c r="G82" s="361">
        <v>0</v>
      </c>
      <c r="H82" s="361">
        <v>110000</v>
      </c>
    </row>
    <row r="83" spans="3:8" x14ac:dyDescent="0.25">
      <c r="C83" s="246" t="s">
        <v>277</v>
      </c>
      <c r="D83" s="361">
        <v>320091495</v>
      </c>
      <c r="E83" s="361">
        <v>277782206</v>
      </c>
      <c r="F83" s="361">
        <v>2426800</v>
      </c>
      <c r="G83" s="361">
        <v>13189291.66</v>
      </c>
      <c r="H83" s="361">
        <v>14003157.200000001</v>
      </c>
    </row>
    <row r="84" spans="3:8" x14ac:dyDescent="0.25">
      <c r="C84" s="246" t="s">
        <v>997</v>
      </c>
      <c r="D84" s="361">
        <v>35000000</v>
      </c>
      <c r="E84" s="361">
        <v>10946491</v>
      </c>
      <c r="F84" s="361">
        <v>2127640</v>
      </c>
      <c r="G84" s="361">
        <v>2752261.81</v>
      </c>
      <c r="H84" s="361">
        <v>2559320</v>
      </c>
    </row>
    <row r="85" spans="3:8" x14ac:dyDescent="0.25">
      <c r="C85" s="246" t="s">
        <v>278</v>
      </c>
      <c r="D85" s="361">
        <v>8409716</v>
      </c>
      <c r="E85" s="361">
        <v>25204772.460000001</v>
      </c>
      <c r="F85" s="361">
        <v>3436777.8</v>
      </c>
      <c r="G85" s="361">
        <v>325687.88</v>
      </c>
      <c r="H85" s="361">
        <v>1241151.54</v>
      </c>
    </row>
    <row r="86" spans="3:8" x14ac:dyDescent="0.25">
      <c r="C86" s="246" t="s">
        <v>998</v>
      </c>
      <c r="D86" s="361">
        <v>166300000</v>
      </c>
      <c r="E86" s="361">
        <v>166300000</v>
      </c>
      <c r="F86" s="361">
        <v>0</v>
      </c>
      <c r="G86" s="361">
        <v>11705833.33</v>
      </c>
      <c r="H86" s="361">
        <v>11705833.33</v>
      </c>
    </row>
    <row r="87" spans="3:8" x14ac:dyDescent="0.25">
      <c r="C87" s="246" t="s">
        <v>999</v>
      </c>
      <c r="D87" s="361">
        <v>121855463</v>
      </c>
      <c r="E87" s="361">
        <v>115479073</v>
      </c>
      <c r="F87" s="361">
        <v>4955461.8000000007</v>
      </c>
      <c r="G87" s="361">
        <v>18161285.68</v>
      </c>
      <c r="H87" s="361">
        <v>16981470.620000001</v>
      </c>
    </row>
    <row r="88" spans="3:8" x14ac:dyDescent="0.25">
      <c r="C88" s="246" t="s">
        <v>279</v>
      </c>
      <c r="D88" s="361">
        <v>1338168834</v>
      </c>
      <c r="E88" s="361">
        <v>1086718412</v>
      </c>
      <c r="F88" s="361">
        <v>34970993.590000004</v>
      </c>
      <c r="G88" s="361">
        <v>65176671.050000004</v>
      </c>
      <c r="H88" s="361">
        <v>63112923.620000005</v>
      </c>
    </row>
    <row r="89" spans="3:8" x14ac:dyDescent="0.25">
      <c r="C89" s="246" t="s">
        <v>280</v>
      </c>
      <c r="D89" s="361">
        <v>2031451113</v>
      </c>
      <c r="E89" s="361">
        <v>1863894458</v>
      </c>
      <c r="F89" s="361">
        <v>45936244.839999996</v>
      </c>
      <c r="G89" s="361">
        <v>140765198.00999999</v>
      </c>
      <c r="H89" s="361">
        <v>262007134.16</v>
      </c>
    </row>
    <row r="90" spans="3:8" x14ac:dyDescent="0.25">
      <c r="C90" s="246" t="s">
        <v>281</v>
      </c>
      <c r="D90" s="361">
        <v>101411794</v>
      </c>
      <c r="E90" s="361">
        <v>106411794</v>
      </c>
      <c r="F90" s="361">
        <v>11578435.4</v>
      </c>
      <c r="G90" s="361">
        <v>10411984.879999999</v>
      </c>
      <c r="H90" s="361">
        <v>6147687.9499999993</v>
      </c>
    </row>
    <row r="91" spans="3:8" x14ac:dyDescent="0.25">
      <c r="C91" s="246" t="s">
        <v>282</v>
      </c>
      <c r="D91" s="361">
        <v>1000000</v>
      </c>
      <c r="E91" s="361">
        <v>1000000</v>
      </c>
      <c r="F91" s="361">
        <v>395000</v>
      </c>
      <c r="G91" s="361">
        <v>0</v>
      </c>
      <c r="H91" s="361">
        <v>0</v>
      </c>
    </row>
    <row r="92" spans="3:8" x14ac:dyDescent="0.25">
      <c r="C92" s="246" t="s">
        <v>283</v>
      </c>
      <c r="D92" s="361">
        <v>30547779</v>
      </c>
      <c r="E92" s="361">
        <v>45952581</v>
      </c>
      <c r="F92" s="361">
        <v>5006974.78</v>
      </c>
      <c r="G92" s="361">
        <v>6640943.0800000001</v>
      </c>
      <c r="H92" s="361">
        <v>6061808.1200000001</v>
      </c>
    </row>
    <row r="93" spans="3:8" x14ac:dyDescent="0.25">
      <c r="C93" s="246" t="s">
        <v>1000</v>
      </c>
      <c r="D93" s="361">
        <v>12000000</v>
      </c>
      <c r="E93" s="361">
        <v>12700000</v>
      </c>
      <c r="F93" s="361">
        <v>501332</v>
      </c>
      <c r="G93" s="361">
        <v>501332</v>
      </c>
      <c r="H93" s="361">
        <v>0</v>
      </c>
    </row>
    <row r="94" spans="3:8" x14ac:dyDescent="0.25">
      <c r="C94" s="246" t="s">
        <v>285</v>
      </c>
      <c r="D94" s="361">
        <v>3042098607</v>
      </c>
      <c r="E94" s="361">
        <v>3705590269.4200001</v>
      </c>
      <c r="F94" s="361">
        <v>245333841.31</v>
      </c>
      <c r="G94" s="361">
        <v>369675458</v>
      </c>
      <c r="H94" s="361">
        <v>229516434.57999995</v>
      </c>
    </row>
    <row r="95" spans="3:8" x14ac:dyDescent="0.25">
      <c r="C95" s="244" t="s">
        <v>169</v>
      </c>
      <c r="D95" s="357">
        <v>5348987780</v>
      </c>
      <c r="E95" s="357">
        <v>4702887223.3499994</v>
      </c>
      <c r="F95" s="357">
        <v>297477069.79000002</v>
      </c>
      <c r="G95" s="357">
        <v>173745348.97999999</v>
      </c>
      <c r="H95" s="357">
        <v>74340611.370000005</v>
      </c>
    </row>
    <row r="96" spans="3:8" x14ac:dyDescent="0.25">
      <c r="C96" s="246" t="s">
        <v>286</v>
      </c>
      <c r="D96" s="361">
        <v>260177938</v>
      </c>
      <c r="E96" s="361">
        <v>306990775</v>
      </c>
      <c r="F96" s="361">
        <v>18329298.100000001</v>
      </c>
      <c r="G96" s="361">
        <v>24251269.75</v>
      </c>
      <c r="H96" s="361">
        <v>17109008.009999998</v>
      </c>
    </row>
    <row r="97" spans="3:8" x14ac:dyDescent="0.25">
      <c r="C97" s="246" t="s">
        <v>287</v>
      </c>
      <c r="D97" s="361">
        <v>5548543</v>
      </c>
      <c r="E97" s="361">
        <v>5549461.7400000002</v>
      </c>
      <c r="F97" s="361">
        <v>0</v>
      </c>
      <c r="G97" s="361">
        <v>379980.69</v>
      </c>
      <c r="H97" s="361">
        <v>379980.69</v>
      </c>
    </row>
    <row r="98" spans="3:8" x14ac:dyDescent="0.25">
      <c r="C98" s="246" t="s">
        <v>288</v>
      </c>
      <c r="D98" s="361">
        <v>153296868</v>
      </c>
      <c r="E98" s="361">
        <v>157887618</v>
      </c>
      <c r="F98" s="361">
        <v>6515033.7300000004</v>
      </c>
      <c r="G98" s="361">
        <v>6595074.7300000004</v>
      </c>
      <c r="H98" s="361">
        <v>6109023.2400000002</v>
      </c>
    </row>
    <row r="99" spans="3:8" x14ac:dyDescent="0.25">
      <c r="C99" s="246" t="s">
        <v>289</v>
      </c>
      <c r="D99" s="361">
        <v>17300000</v>
      </c>
      <c r="E99" s="361">
        <v>17300000</v>
      </c>
      <c r="F99" s="361">
        <v>500018.2</v>
      </c>
      <c r="G99" s="361">
        <v>361041.7</v>
      </c>
      <c r="H99" s="361">
        <v>161384</v>
      </c>
    </row>
    <row r="100" spans="3:8" x14ac:dyDescent="0.25">
      <c r="C100" s="246" t="s">
        <v>290</v>
      </c>
      <c r="D100" s="361">
        <v>4740902179</v>
      </c>
      <c r="E100" s="361">
        <v>3348038117.3499994</v>
      </c>
      <c r="F100" s="361">
        <v>157681013.72999999</v>
      </c>
      <c r="G100" s="361">
        <v>127335549.56999999</v>
      </c>
      <c r="H100" s="361">
        <v>36369672.93</v>
      </c>
    </row>
    <row r="101" spans="3:8" x14ac:dyDescent="0.25">
      <c r="C101" s="246" t="s">
        <v>291</v>
      </c>
      <c r="D101" s="361">
        <v>6044676</v>
      </c>
      <c r="E101" s="361">
        <v>616857285</v>
      </c>
      <c r="F101" s="361">
        <v>102601644.93000001</v>
      </c>
      <c r="G101" s="361">
        <v>2650796.06</v>
      </c>
      <c r="H101" s="361">
        <v>2610121.06</v>
      </c>
    </row>
    <row r="102" spans="3:8" x14ac:dyDescent="0.25">
      <c r="C102" s="246" t="s">
        <v>292</v>
      </c>
      <c r="D102" s="361">
        <v>6553009</v>
      </c>
      <c r="E102" s="361">
        <v>5037253.68</v>
      </c>
      <c r="F102" s="361">
        <v>0</v>
      </c>
      <c r="G102" s="361">
        <v>310806.69</v>
      </c>
      <c r="H102" s="361">
        <v>310806.69</v>
      </c>
    </row>
    <row r="103" spans="3:8" x14ac:dyDescent="0.25">
      <c r="C103" s="246" t="s">
        <v>293</v>
      </c>
      <c r="D103" s="361">
        <v>159164567</v>
      </c>
      <c r="E103" s="361">
        <v>245226712.58000001</v>
      </c>
      <c r="F103" s="361">
        <v>11850061.1</v>
      </c>
      <c r="G103" s="361">
        <v>11860829.790000001</v>
      </c>
      <c r="H103" s="361">
        <v>11290614.75</v>
      </c>
    </row>
    <row r="104" spans="3:8" x14ac:dyDescent="0.25">
      <c r="C104" s="391" t="s">
        <v>170</v>
      </c>
      <c r="D104" s="392">
        <v>665858505819</v>
      </c>
      <c r="E104" s="392">
        <v>667675490582.59998</v>
      </c>
      <c r="F104" s="392">
        <v>37828649371.080002</v>
      </c>
      <c r="G104" s="392">
        <v>54527099544.189995</v>
      </c>
      <c r="H104" s="392">
        <v>52531903236.709991</v>
      </c>
    </row>
    <row r="105" spans="3:8" x14ac:dyDescent="0.25">
      <c r="C105" s="244" t="s">
        <v>171</v>
      </c>
      <c r="D105" s="357">
        <v>30826676151</v>
      </c>
      <c r="E105" s="357">
        <v>29419293193.93</v>
      </c>
      <c r="F105" s="357">
        <v>1914556826.4199996</v>
      </c>
      <c r="G105" s="357">
        <v>1797518934.2699997</v>
      </c>
      <c r="H105" s="357">
        <v>1793291833.97</v>
      </c>
    </row>
    <row r="106" spans="3:8" x14ac:dyDescent="0.25">
      <c r="C106" s="246" t="s">
        <v>1001</v>
      </c>
      <c r="D106" s="361">
        <v>8210060178</v>
      </c>
      <c r="E106" s="361">
        <v>6379169216.8600006</v>
      </c>
      <c r="F106" s="361">
        <v>244006247.56</v>
      </c>
      <c r="G106" s="361">
        <v>116322551.50999999</v>
      </c>
      <c r="H106" s="361">
        <v>109021350.95</v>
      </c>
    </row>
    <row r="107" spans="3:8" x14ac:dyDescent="0.25">
      <c r="C107" s="246" t="s">
        <v>1002</v>
      </c>
      <c r="D107" s="361">
        <v>761513094</v>
      </c>
      <c r="E107" s="361">
        <v>955833179.30000007</v>
      </c>
      <c r="F107" s="361">
        <v>22152474.040000003</v>
      </c>
      <c r="G107" s="361">
        <v>32314851.849999998</v>
      </c>
      <c r="H107" s="361">
        <v>25128220.739999998</v>
      </c>
    </row>
    <row r="108" spans="3:8" x14ac:dyDescent="0.25">
      <c r="C108" s="246" t="s">
        <v>1003</v>
      </c>
      <c r="D108" s="361">
        <v>21833102879</v>
      </c>
      <c r="E108" s="361">
        <v>22062290797.77</v>
      </c>
      <c r="F108" s="361">
        <v>1648398104.8199997</v>
      </c>
      <c r="G108" s="361">
        <v>1648881530.9099998</v>
      </c>
      <c r="H108" s="361">
        <v>1659142262.28</v>
      </c>
    </row>
    <row r="109" spans="3:8" x14ac:dyDescent="0.25">
      <c r="C109" s="246" t="s">
        <v>1004</v>
      </c>
      <c r="D109" s="361">
        <v>22000000</v>
      </c>
      <c r="E109" s="361">
        <v>22000000</v>
      </c>
      <c r="F109" s="361"/>
      <c r="G109" s="361"/>
      <c r="H109" s="361"/>
    </row>
    <row r="110" spans="3:8" x14ac:dyDescent="0.25">
      <c r="C110" s="244" t="s">
        <v>172</v>
      </c>
      <c r="D110" s="357">
        <v>137362566364</v>
      </c>
      <c r="E110" s="357">
        <v>139951044336.88998</v>
      </c>
      <c r="F110" s="357">
        <v>10779724905.940001</v>
      </c>
      <c r="G110" s="357">
        <v>11839627403.040001</v>
      </c>
      <c r="H110" s="357">
        <v>11904049628.649998</v>
      </c>
    </row>
    <row r="111" spans="3:8" x14ac:dyDescent="0.25">
      <c r="C111" s="246" t="s">
        <v>1005</v>
      </c>
      <c r="D111" s="361">
        <v>212504665</v>
      </c>
      <c r="E111" s="361">
        <v>212504665</v>
      </c>
      <c r="F111" s="361">
        <v>21305962.510000002</v>
      </c>
      <c r="G111" s="361">
        <v>21305962.510000002</v>
      </c>
      <c r="H111" s="361">
        <v>41209796.030000001</v>
      </c>
    </row>
    <row r="112" spans="3:8" x14ac:dyDescent="0.25">
      <c r="C112" s="246" t="s">
        <v>1006</v>
      </c>
      <c r="D112" s="361">
        <v>13920343099</v>
      </c>
      <c r="E112" s="361">
        <v>14568351875.039999</v>
      </c>
      <c r="F112" s="361">
        <v>909428744.95000005</v>
      </c>
      <c r="G112" s="361">
        <v>1139056913.1899996</v>
      </c>
      <c r="H112" s="361">
        <v>1168020832.7299995</v>
      </c>
    </row>
    <row r="113" spans="3:8" x14ac:dyDescent="0.25">
      <c r="C113" s="246" t="s">
        <v>1007</v>
      </c>
      <c r="D113" s="361">
        <v>11014637150</v>
      </c>
      <c r="E113" s="361">
        <v>11941105978.939999</v>
      </c>
      <c r="F113" s="361">
        <v>1014973078.61</v>
      </c>
      <c r="G113" s="361">
        <v>1045096929.4100001</v>
      </c>
      <c r="H113" s="361">
        <v>822559097.65999997</v>
      </c>
    </row>
    <row r="114" spans="3:8" x14ac:dyDescent="0.25">
      <c r="C114" s="246" t="s">
        <v>248</v>
      </c>
      <c r="D114" s="361">
        <v>35070000</v>
      </c>
      <c r="E114" s="361">
        <v>62533366.060000002</v>
      </c>
      <c r="F114" s="361">
        <v>923674.96</v>
      </c>
      <c r="G114" s="361">
        <v>1116982.08</v>
      </c>
      <c r="H114" s="361">
        <v>15810</v>
      </c>
    </row>
    <row r="115" spans="3:8" x14ac:dyDescent="0.25">
      <c r="C115" s="246" t="s">
        <v>1008</v>
      </c>
      <c r="D115" s="361">
        <v>91010414</v>
      </c>
      <c r="E115" s="361">
        <v>98625586.570000008</v>
      </c>
      <c r="F115" s="361">
        <v>6529071.5300000003</v>
      </c>
      <c r="G115" s="361">
        <v>6529071.5300000003</v>
      </c>
      <c r="H115" s="361">
        <v>6529071.5300000003</v>
      </c>
    </row>
    <row r="116" spans="3:8" x14ac:dyDescent="0.25">
      <c r="C116" s="246" t="s">
        <v>1009</v>
      </c>
      <c r="D116" s="361">
        <v>112089001036</v>
      </c>
      <c r="E116" s="361">
        <v>113067922865.28</v>
      </c>
      <c r="F116" s="361">
        <v>8826564373.3800011</v>
      </c>
      <c r="G116" s="361">
        <v>9626521544.3200016</v>
      </c>
      <c r="H116" s="361">
        <v>9865715020.6999989</v>
      </c>
    </row>
    <row r="117" spans="3:8" x14ac:dyDescent="0.25">
      <c r="C117" s="244" t="s">
        <v>173</v>
      </c>
      <c r="D117" s="357">
        <v>12302416115</v>
      </c>
      <c r="E117" s="357">
        <v>13829317491.870001</v>
      </c>
      <c r="F117" s="357">
        <v>914586205.25000012</v>
      </c>
      <c r="G117" s="357">
        <v>930080140.88</v>
      </c>
      <c r="H117" s="357">
        <v>875819020.57000005</v>
      </c>
    </row>
    <row r="118" spans="3:8" x14ac:dyDescent="0.25">
      <c r="C118" s="246" t="s">
        <v>1010</v>
      </c>
      <c r="D118" s="361">
        <v>2555010000</v>
      </c>
      <c r="E118" s="361">
        <v>2531549629.23</v>
      </c>
      <c r="F118" s="361">
        <v>187626715.68000001</v>
      </c>
      <c r="G118" s="361">
        <v>222291129.96000001</v>
      </c>
      <c r="H118" s="361">
        <v>206858331.30000001</v>
      </c>
    </row>
    <row r="119" spans="3:8" x14ac:dyDescent="0.25">
      <c r="C119" s="246" t="s">
        <v>1011</v>
      </c>
      <c r="D119" s="361">
        <v>2345722436</v>
      </c>
      <c r="E119" s="361">
        <v>3681840187.4900007</v>
      </c>
      <c r="F119" s="361">
        <v>86937048.239999995</v>
      </c>
      <c r="G119" s="361">
        <v>83034599.75999999</v>
      </c>
      <c r="H119" s="361">
        <v>52956274.099999987</v>
      </c>
    </row>
    <row r="120" spans="3:8" x14ac:dyDescent="0.25">
      <c r="C120" s="246" t="s">
        <v>1012</v>
      </c>
      <c r="D120" s="361">
        <v>4302636691</v>
      </c>
      <c r="E120" s="361">
        <v>4653568780.1399994</v>
      </c>
      <c r="F120" s="361">
        <v>417598610.70000005</v>
      </c>
      <c r="G120" s="361">
        <v>351238331.04000002</v>
      </c>
      <c r="H120" s="361">
        <v>326075412.1500001</v>
      </c>
    </row>
    <row r="121" spans="3:8" x14ac:dyDescent="0.25">
      <c r="C121" s="246" t="s">
        <v>1013</v>
      </c>
      <c r="D121" s="361">
        <v>1301843</v>
      </c>
      <c r="E121" s="361">
        <v>1301843</v>
      </c>
      <c r="F121" s="361"/>
      <c r="G121" s="361"/>
      <c r="H121" s="361"/>
    </row>
    <row r="122" spans="3:8" x14ac:dyDescent="0.25">
      <c r="C122" s="246" t="s">
        <v>1014</v>
      </c>
      <c r="D122" s="361">
        <v>209429511</v>
      </c>
      <c r="E122" s="361">
        <v>523880308.00000012</v>
      </c>
      <c r="F122" s="361">
        <v>28650000</v>
      </c>
      <c r="G122" s="361">
        <v>29040914.829999998</v>
      </c>
      <c r="H122" s="361">
        <v>35532379.629999995</v>
      </c>
    </row>
    <row r="123" spans="3:8" x14ac:dyDescent="0.25">
      <c r="C123" s="246" t="s">
        <v>1015</v>
      </c>
      <c r="D123" s="361">
        <v>2888315634</v>
      </c>
      <c r="E123" s="361">
        <v>2437176744.0099998</v>
      </c>
      <c r="F123" s="361">
        <v>193773830.63</v>
      </c>
      <c r="G123" s="361">
        <v>244475165.28999996</v>
      </c>
      <c r="H123" s="361">
        <v>254396623.38999999</v>
      </c>
    </row>
    <row r="124" spans="3:8" x14ac:dyDescent="0.25">
      <c r="C124" s="244" t="s">
        <v>174</v>
      </c>
      <c r="D124" s="357">
        <v>309600274351</v>
      </c>
      <c r="E124" s="357">
        <v>309074345151.76001</v>
      </c>
      <c r="F124" s="357">
        <v>19851389852.970001</v>
      </c>
      <c r="G124" s="357">
        <v>28159986849.479996</v>
      </c>
      <c r="H124" s="357">
        <v>25688698081.289997</v>
      </c>
    </row>
    <row r="125" spans="3:8" x14ac:dyDescent="0.25">
      <c r="C125" s="246" t="s">
        <v>1016</v>
      </c>
      <c r="D125" s="361">
        <v>15790264521</v>
      </c>
      <c r="E125" s="361">
        <v>15939571383.76</v>
      </c>
      <c r="F125" s="361">
        <v>2478253771.9100018</v>
      </c>
      <c r="G125" s="361">
        <v>2523351334.5800018</v>
      </c>
      <c r="H125" s="361">
        <v>2356930057.9299994</v>
      </c>
    </row>
    <row r="126" spans="3:8" x14ac:dyDescent="0.25">
      <c r="C126" s="246" t="s">
        <v>1017</v>
      </c>
      <c r="D126" s="361">
        <v>110523979362</v>
      </c>
      <c r="E126" s="361">
        <v>111378417580.77</v>
      </c>
      <c r="F126" s="361">
        <v>3242148684.5700016</v>
      </c>
      <c r="G126" s="361">
        <v>10125491673.119997</v>
      </c>
      <c r="H126" s="361">
        <v>10020236997.17</v>
      </c>
    </row>
    <row r="127" spans="3:8" x14ac:dyDescent="0.25">
      <c r="C127" s="246" t="s">
        <v>1018</v>
      </c>
      <c r="D127" s="361">
        <v>33349383498</v>
      </c>
      <c r="E127" s="361">
        <v>34382758720.959999</v>
      </c>
      <c r="F127" s="361">
        <v>2983030409.6799998</v>
      </c>
      <c r="G127" s="361">
        <v>2924325399.4799995</v>
      </c>
      <c r="H127" s="361">
        <v>3246804369.5100002</v>
      </c>
    </row>
    <row r="128" spans="3:8" x14ac:dyDescent="0.25">
      <c r="C128" s="246" t="s">
        <v>1019</v>
      </c>
      <c r="D128" s="361">
        <v>25693434943</v>
      </c>
      <c r="E128" s="361">
        <v>27041767908.740002</v>
      </c>
      <c r="F128" s="361">
        <v>2182491061.2900004</v>
      </c>
      <c r="G128" s="361">
        <v>2204286512.2999992</v>
      </c>
      <c r="H128" s="361">
        <v>2554501252.9899993</v>
      </c>
    </row>
    <row r="129" spans="3:8" x14ac:dyDescent="0.25">
      <c r="C129" s="246" t="s">
        <v>1020</v>
      </c>
      <c r="D129" s="361">
        <v>4244581789</v>
      </c>
      <c r="E129" s="361">
        <v>3649608492.8400002</v>
      </c>
      <c r="F129" s="361">
        <v>545848033.88</v>
      </c>
      <c r="G129" s="361">
        <v>194641394.11000001</v>
      </c>
      <c r="H129" s="361">
        <v>194808254.15000001</v>
      </c>
    </row>
    <row r="130" spans="3:8" x14ac:dyDescent="0.25">
      <c r="C130" s="246" t="s">
        <v>1021</v>
      </c>
      <c r="D130" s="361">
        <v>12539267332</v>
      </c>
      <c r="E130" s="361">
        <v>12686537370.940001</v>
      </c>
      <c r="F130" s="361">
        <v>606008410.56000006</v>
      </c>
      <c r="G130" s="361">
        <v>1061154816.4799999</v>
      </c>
      <c r="H130" s="361">
        <v>977572429.86000013</v>
      </c>
    </row>
    <row r="131" spans="3:8" x14ac:dyDescent="0.25">
      <c r="C131" s="246" t="s">
        <v>1022</v>
      </c>
      <c r="D131" s="361">
        <v>1607713676</v>
      </c>
      <c r="E131" s="361">
        <v>1529501413.6400001</v>
      </c>
      <c r="F131" s="361">
        <v>40687052.360000007</v>
      </c>
      <c r="G131" s="361">
        <v>109685683.71000001</v>
      </c>
      <c r="H131" s="361">
        <v>101189269.71000002</v>
      </c>
    </row>
    <row r="132" spans="3:8" x14ac:dyDescent="0.25">
      <c r="C132" s="246" t="s">
        <v>1023</v>
      </c>
      <c r="D132" s="361">
        <v>718994467</v>
      </c>
      <c r="E132" s="361">
        <v>722178226.55999994</v>
      </c>
      <c r="F132" s="361">
        <v>40207922.220000006</v>
      </c>
      <c r="G132" s="361">
        <v>50036615.230000019</v>
      </c>
      <c r="H132" s="361">
        <v>49543410.430000015</v>
      </c>
    </row>
    <row r="133" spans="3:8" x14ac:dyDescent="0.25">
      <c r="C133" s="246" t="s">
        <v>1024</v>
      </c>
      <c r="D133" s="361">
        <v>839652468</v>
      </c>
      <c r="E133" s="361">
        <v>624779393.5</v>
      </c>
      <c r="F133" s="361">
        <v>12880763.52</v>
      </c>
      <c r="G133" s="361">
        <v>34824406.440000005</v>
      </c>
      <c r="H133" s="361">
        <v>51592454.420000002</v>
      </c>
    </row>
    <row r="134" spans="3:8" x14ac:dyDescent="0.25">
      <c r="C134" s="246" t="s">
        <v>1025</v>
      </c>
      <c r="D134" s="361">
        <v>973196386</v>
      </c>
      <c r="E134" s="361">
        <v>2031751293.22</v>
      </c>
      <c r="F134" s="361">
        <v>431449953.31999999</v>
      </c>
      <c r="G134" s="361">
        <v>117585476.72</v>
      </c>
      <c r="H134" s="361">
        <v>137905104.81999999</v>
      </c>
    </row>
    <row r="135" spans="3:8" x14ac:dyDescent="0.25">
      <c r="C135" s="246" t="s">
        <v>1026</v>
      </c>
      <c r="D135" s="361">
        <v>103319805909</v>
      </c>
      <c r="E135" s="361">
        <v>99087473366.829987</v>
      </c>
      <c r="F135" s="361">
        <v>7288383789.6599998</v>
      </c>
      <c r="G135" s="361">
        <v>8814603537.3099995</v>
      </c>
      <c r="H135" s="361">
        <v>5997614480.2999992</v>
      </c>
    </row>
    <row r="136" spans="3:8" x14ac:dyDescent="0.25">
      <c r="C136" s="244" t="s">
        <v>175</v>
      </c>
      <c r="D136" s="357">
        <v>174781847098</v>
      </c>
      <c r="E136" s="357">
        <v>174379610240.85999</v>
      </c>
      <c r="F136" s="357">
        <v>4324830785.7099991</v>
      </c>
      <c r="G136" s="357">
        <v>11762853106.5</v>
      </c>
      <c r="H136" s="357">
        <v>12206468316.949999</v>
      </c>
    </row>
    <row r="137" spans="3:8" x14ac:dyDescent="0.25">
      <c r="C137" s="246" t="s">
        <v>1027</v>
      </c>
      <c r="D137" s="361">
        <v>91290753302</v>
      </c>
      <c r="E137" s="361">
        <v>91022397565.080002</v>
      </c>
      <c r="F137" s="361">
        <v>49770452.690000005</v>
      </c>
      <c r="G137" s="361">
        <v>6839387967.6700001</v>
      </c>
      <c r="H137" s="361">
        <v>6837623341.039999</v>
      </c>
    </row>
    <row r="138" spans="3:8" x14ac:dyDescent="0.25">
      <c r="C138" s="246" t="s">
        <v>249</v>
      </c>
      <c r="D138" s="361">
        <v>6692496</v>
      </c>
      <c r="E138" s="361">
        <v>24692486.989999998</v>
      </c>
      <c r="F138" s="361"/>
      <c r="G138" s="361"/>
      <c r="H138" s="361"/>
    </row>
    <row r="139" spans="3:8" x14ac:dyDescent="0.25">
      <c r="C139" s="246" t="s">
        <v>1028</v>
      </c>
      <c r="D139" s="361">
        <v>1147105000</v>
      </c>
      <c r="E139" s="361">
        <v>649297632</v>
      </c>
      <c r="F139" s="361">
        <v>83288345.620000005</v>
      </c>
      <c r="G139" s="361">
        <v>24085391.260000002</v>
      </c>
      <c r="H139" s="361">
        <v>4868459.3900000006</v>
      </c>
    </row>
    <row r="140" spans="3:8" x14ac:dyDescent="0.25">
      <c r="C140" s="246" t="s">
        <v>1029</v>
      </c>
      <c r="D140" s="361">
        <v>3530385764</v>
      </c>
      <c r="E140" s="361">
        <v>3530385764</v>
      </c>
      <c r="F140" s="361">
        <v>79086770.25</v>
      </c>
      <c r="G140" s="361">
        <v>181700611.73000002</v>
      </c>
      <c r="H140" s="361">
        <v>193009789.09999999</v>
      </c>
    </row>
    <row r="141" spans="3:8" x14ac:dyDescent="0.25">
      <c r="C141" s="246" t="s">
        <v>1030</v>
      </c>
      <c r="D141" s="361">
        <v>1578403695</v>
      </c>
      <c r="E141" s="361">
        <v>1578403695</v>
      </c>
      <c r="F141" s="361">
        <v>71707275.450000003</v>
      </c>
      <c r="G141" s="361">
        <v>103781887.12999998</v>
      </c>
      <c r="H141" s="361">
        <v>111751358.22999999</v>
      </c>
    </row>
    <row r="142" spans="3:8" x14ac:dyDescent="0.25">
      <c r="C142" s="246" t="s">
        <v>1031</v>
      </c>
      <c r="D142" s="361">
        <v>73145556675</v>
      </c>
      <c r="E142" s="361">
        <v>73348082931.789993</v>
      </c>
      <c r="F142" s="361">
        <v>3959525649.4999995</v>
      </c>
      <c r="G142" s="361">
        <v>4532444956.5099983</v>
      </c>
      <c r="H142" s="361">
        <v>5013515044.4499989</v>
      </c>
    </row>
    <row r="143" spans="3:8" x14ac:dyDescent="0.25">
      <c r="C143" s="246" t="s">
        <v>1032</v>
      </c>
      <c r="D143" s="361">
        <v>1600000</v>
      </c>
      <c r="E143" s="361">
        <v>1600000</v>
      </c>
      <c r="F143" s="361">
        <v>0</v>
      </c>
      <c r="G143" s="361">
        <v>0</v>
      </c>
      <c r="H143" s="361">
        <v>0</v>
      </c>
    </row>
    <row r="144" spans="3:8" x14ac:dyDescent="0.25">
      <c r="C144" s="246" t="s">
        <v>1033</v>
      </c>
      <c r="D144" s="361">
        <v>4081350166</v>
      </c>
      <c r="E144" s="361">
        <v>4224750166</v>
      </c>
      <c r="F144" s="361">
        <v>81452292.200000003</v>
      </c>
      <c r="G144" s="361">
        <v>81452292.200000003</v>
      </c>
      <c r="H144" s="361">
        <v>45700324.739999995</v>
      </c>
    </row>
    <row r="145" spans="3:8" x14ac:dyDescent="0.25">
      <c r="C145" s="244" t="s">
        <v>176</v>
      </c>
      <c r="D145" s="357">
        <v>984725740</v>
      </c>
      <c r="E145" s="357">
        <v>1021880167.29</v>
      </c>
      <c r="F145" s="357">
        <v>43560794.789999999</v>
      </c>
      <c r="G145" s="357">
        <v>37033110.020000003</v>
      </c>
      <c r="H145" s="357">
        <v>63576355.280000001</v>
      </c>
    </row>
    <row r="146" spans="3:8" x14ac:dyDescent="0.25">
      <c r="C146" s="246" t="s">
        <v>250</v>
      </c>
      <c r="D146" s="361">
        <v>224073001</v>
      </c>
      <c r="E146" s="361">
        <v>247208422.94</v>
      </c>
      <c r="F146" s="361">
        <v>8547793.1099999994</v>
      </c>
      <c r="G146" s="361">
        <v>16802908.25</v>
      </c>
      <c r="H146" s="361">
        <v>13953070.630000003</v>
      </c>
    </row>
    <row r="147" spans="3:8" x14ac:dyDescent="0.25">
      <c r="C147" s="246" t="s">
        <v>251</v>
      </c>
      <c r="D147" s="361">
        <v>112471764</v>
      </c>
      <c r="E147" s="361">
        <v>112861764</v>
      </c>
      <c r="F147" s="361">
        <v>10040404.300000001</v>
      </c>
      <c r="G147" s="361">
        <v>3887862.92</v>
      </c>
      <c r="H147" s="361">
        <v>4177934.2800000003</v>
      </c>
    </row>
    <row r="148" spans="3:8" x14ac:dyDescent="0.25">
      <c r="C148" s="246" t="s">
        <v>252</v>
      </c>
      <c r="D148" s="361">
        <v>253359525</v>
      </c>
      <c r="E148" s="361">
        <v>241811494.47999999</v>
      </c>
      <c r="F148" s="361">
        <v>11130630.27</v>
      </c>
      <c r="G148" s="361">
        <v>9343049.290000001</v>
      </c>
      <c r="H148" s="361">
        <v>17464562.289999999</v>
      </c>
    </row>
    <row r="149" spans="3:8" x14ac:dyDescent="0.25">
      <c r="C149" s="246" t="s">
        <v>253</v>
      </c>
      <c r="D149" s="361">
        <v>394821450</v>
      </c>
      <c r="E149" s="361">
        <v>419998485.87</v>
      </c>
      <c r="F149" s="361">
        <v>13841967.109999999</v>
      </c>
      <c r="G149" s="361">
        <v>6999289.5599999996</v>
      </c>
      <c r="H149" s="361">
        <v>27980788.080000002</v>
      </c>
    </row>
    <row r="150" spans="3:8" x14ac:dyDescent="0.25">
      <c r="C150" s="391" t="s">
        <v>177</v>
      </c>
      <c r="D150" s="392">
        <v>333486471138</v>
      </c>
      <c r="E150" s="392">
        <v>333486471138</v>
      </c>
      <c r="F150" s="392">
        <v>19636888433.609997</v>
      </c>
      <c r="G150" s="392">
        <v>16935550634.74</v>
      </c>
      <c r="H150" s="392">
        <v>25581845529.720001</v>
      </c>
    </row>
    <row r="151" spans="3:8" x14ac:dyDescent="0.25">
      <c r="C151" s="244" t="s">
        <v>178</v>
      </c>
      <c r="D151" s="357">
        <v>333486471138</v>
      </c>
      <c r="E151" s="357">
        <v>333486471138</v>
      </c>
      <c r="F151" s="357">
        <v>19636888433.609997</v>
      </c>
      <c r="G151" s="357">
        <v>16935550634.74</v>
      </c>
      <c r="H151" s="357">
        <v>25581845529.720001</v>
      </c>
    </row>
    <row r="152" spans="3:8" x14ac:dyDescent="0.25">
      <c r="C152" s="246" t="s">
        <v>1034</v>
      </c>
      <c r="D152" s="361">
        <v>333486471138</v>
      </c>
      <c r="E152" s="361">
        <v>333486471138</v>
      </c>
      <c r="F152" s="361">
        <v>19636888433.609997</v>
      </c>
      <c r="G152" s="361">
        <v>16935550634.74</v>
      </c>
      <c r="H152" s="361">
        <v>25581845529.720001</v>
      </c>
    </row>
    <row r="153" spans="3:8" x14ac:dyDescent="0.25">
      <c r="C153" s="389" t="s">
        <v>179</v>
      </c>
      <c r="D153" s="390">
        <v>1484234610959</v>
      </c>
      <c r="E153" s="390">
        <v>1486163848798.1797</v>
      </c>
      <c r="F153" s="390">
        <v>102873281242.81001</v>
      </c>
      <c r="G153" s="390">
        <v>121762046041.54999</v>
      </c>
      <c r="H153" s="390">
        <v>117454416580.52</v>
      </c>
    </row>
    <row r="154" spans="3:8" x14ac:dyDescent="0.25">
      <c r="C154" s="150" t="s">
        <v>180</v>
      </c>
    </row>
    <row r="155" spans="3:8" x14ac:dyDescent="0.25">
      <c r="C155" s="1" t="s">
        <v>189</v>
      </c>
    </row>
    <row r="156" spans="3:8" ht="30.75" customHeight="1" x14ac:dyDescent="0.25">
      <c r="C156" s="516" t="s">
        <v>257</v>
      </c>
      <c r="D156" s="516"/>
      <c r="E156" s="516"/>
      <c r="F156" s="516"/>
      <c r="G156" s="516"/>
      <c r="H156" s="516"/>
    </row>
    <row r="157" spans="3:8" x14ac:dyDescent="0.25">
      <c r="C157" s="150" t="s">
        <v>138</v>
      </c>
    </row>
  </sheetData>
  <mergeCells count="12">
    <mergeCell ref="H11:H13"/>
    <mergeCell ref="C156:H156"/>
    <mergeCell ref="C2:G2"/>
    <mergeCell ref="C3:G3"/>
    <mergeCell ref="C4:G4"/>
    <mergeCell ref="A6:H6"/>
    <mergeCell ref="C7:G7"/>
    <mergeCell ref="C11:C12"/>
    <mergeCell ref="D11:D12"/>
    <mergeCell ref="E11:E13"/>
    <mergeCell ref="F11:F13"/>
    <mergeCell ref="G11:G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ADF8-7ED5-4EF3-9EC8-D79CA3A17C63}">
  <dimension ref="A2:O324"/>
  <sheetViews>
    <sheetView showGridLines="0" zoomScale="70" zoomScaleNormal="70" workbookViewId="0">
      <selection activeCell="B2" sqref="B2:J2"/>
    </sheetView>
  </sheetViews>
  <sheetFormatPr baseColWidth="10" defaultColWidth="9.140625" defaultRowHeight="15" x14ac:dyDescent="0.25"/>
  <cols>
    <col min="1" max="1" width="9.140625" style="1"/>
    <col min="2" max="2" width="152.42578125" style="1" customWidth="1"/>
    <col min="3" max="3" width="20.85546875" style="1" bestFit="1" customWidth="1"/>
    <col min="4" max="4" width="27.7109375" style="1" customWidth="1"/>
    <col min="5" max="5" width="27.28515625" style="1" bestFit="1" customWidth="1"/>
    <col min="6" max="6" width="22.7109375" style="1" bestFit="1" customWidth="1"/>
    <col min="7" max="7" width="22.140625" style="1" bestFit="1" customWidth="1"/>
    <col min="8" max="8" width="16.28515625" style="1" bestFit="1" customWidth="1"/>
    <col min="9" max="10" width="16.28515625" style="73" bestFit="1" customWidth="1"/>
    <col min="11" max="11" width="28.5703125" style="1" customWidth="1"/>
    <col min="12" max="12" width="42.28515625" style="1" customWidth="1"/>
    <col min="13" max="13" width="18.42578125" style="1" bestFit="1" customWidth="1"/>
    <col min="14" max="14" width="24.28515625" style="1" customWidth="1"/>
    <col min="15" max="15" width="15.7109375" style="1" customWidth="1"/>
    <col min="16" max="16384" width="9.140625" style="1"/>
  </cols>
  <sheetData>
    <row r="2" spans="2:15" ht="18.75" x14ac:dyDescent="0.25">
      <c r="B2" s="399" t="s">
        <v>0</v>
      </c>
      <c r="C2" s="399"/>
      <c r="D2" s="399"/>
      <c r="E2" s="399"/>
      <c r="F2" s="399"/>
      <c r="G2" s="399"/>
      <c r="H2" s="399"/>
      <c r="I2" s="399"/>
      <c r="J2" s="399"/>
    </row>
    <row r="3" spans="2:15" ht="18.75" x14ac:dyDescent="0.25">
      <c r="B3" s="399" t="s">
        <v>1</v>
      </c>
      <c r="C3" s="399"/>
      <c r="D3" s="399"/>
      <c r="E3" s="399"/>
      <c r="F3" s="399"/>
      <c r="G3" s="399"/>
      <c r="H3" s="399"/>
      <c r="I3" s="399"/>
      <c r="J3" s="399"/>
    </row>
    <row r="4" spans="2:15" ht="21" customHeight="1" x14ac:dyDescent="0.25">
      <c r="B4" s="400" t="s">
        <v>2</v>
      </c>
      <c r="C4" s="400"/>
      <c r="D4" s="400"/>
      <c r="E4" s="400"/>
      <c r="F4" s="400"/>
      <c r="G4" s="400"/>
      <c r="H4" s="400"/>
      <c r="I4" s="400"/>
      <c r="J4" s="400"/>
    </row>
    <row r="5" spans="2:15" ht="18.75" x14ac:dyDescent="0.3">
      <c r="B5" s="2"/>
      <c r="C5" s="2"/>
      <c r="D5" s="2"/>
      <c r="E5" s="2"/>
      <c r="F5" s="2"/>
      <c r="G5" s="2"/>
      <c r="H5" s="2"/>
      <c r="I5" s="3"/>
      <c r="J5" s="3"/>
    </row>
    <row r="6" spans="2:15" ht="18.75" x14ac:dyDescent="0.25">
      <c r="B6" s="401" t="s">
        <v>3</v>
      </c>
      <c r="C6" s="401"/>
      <c r="D6" s="401"/>
      <c r="E6" s="401"/>
      <c r="F6" s="401"/>
      <c r="G6" s="401"/>
      <c r="H6" s="401"/>
      <c r="I6" s="401"/>
      <c r="J6" s="401"/>
    </row>
    <row r="7" spans="2:15" ht="18.75" x14ac:dyDescent="0.3">
      <c r="B7" s="402" t="s">
        <v>4</v>
      </c>
      <c r="C7" s="402"/>
      <c r="D7" s="402"/>
      <c r="E7" s="402"/>
      <c r="F7" s="402"/>
      <c r="G7" s="402"/>
      <c r="H7" s="402"/>
      <c r="I7" s="402"/>
      <c r="J7" s="402"/>
    </row>
    <row r="8" spans="2:15" ht="18.75" x14ac:dyDescent="0.3">
      <c r="B8" s="408" t="s">
        <v>5</v>
      </c>
      <c r="C8" s="408"/>
      <c r="D8" s="408"/>
      <c r="E8" s="408"/>
      <c r="F8" s="408"/>
      <c r="G8" s="408"/>
      <c r="H8" s="408"/>
      <c r="I8" s="408"/>
      <c r="J8" s="408"/>
      <c r="L8" s="5" t="s">
        <v>6</v>
      </c>
      <c r="M8" s="6">
        <f>6143649538425/1000000</f>
        <v>6143649.5384250004</v>
      </c>
    </row>
    <row r="9" spans="2:15" ht="15.75" thickBot="1" x14ac:dyDescent="0.3">
      <c r="B9" s="7"/>
      <c r="C9" s="7"/>
      <c r="D9" s="7"/>
      <c r="E9" s="7"/>
      <c r="F9" s="7"/>
      <c r="G9" s="7"/>
      <c r="H9" s="7"/>
      <c r="I9" s="8"/>
      <c r="J9" s="8"/>
    </row>
    <row r="10" spans="2:15" ht="19.5" customHeight="1" thickBot="1" x14ac:dyDescent="0.3">
      <c r="B10" s="409" t="s">
        <v>7</v>
      </c>
      <c r="C10" s="9">
        <v>2024</v>
      </c>
      <c r="D10" s="412">
        <v>2025</v>
      </c>
      <c r="E10" s="413"/>
      <c r="F10" s="413"/>
      <c r="G10" s="414"/>
      <c r="H10" s="415" t="s">
        <v>8</v>
      </c>
      <c r="I10" s="416"/>
      <c r="J10" s="415" t="s">
        <v>9</v>
      </c>
    </row>
    <row r="11" spans="2:15" ht="19.5" customHeight="1" thickBot="1" x14ac:dyDescent="0.3">
      <c r="B11" s="409"/>
      <c r="C11" s="421" t="s">
        <v>10</v>
      </c>
      <c r="D11" s="421" t="s">
        <v>11</v>
      </c>
      <c r="E11" s="421" t="s">
        <v>12</v>
      </c>
      <c r="F11" s="421" t="s">
        <v>13</v>
      </c>
      <c r="G11" s="424" t="s">
        <v>14</v>
      </c>
      <c r="H11" s="417"/>
      <c r="I11" s="418"/>
      <c r="J11" s="417"/>
      <c r="L11" s="10" t="s">
        <v>6</v>
      </c>
      <c r="M11" s="11">
        <v>7968099027305.2305</v>
      </c>
      <c r="O11" s="12"/>
    </row>
    <row r="12" spans="2:15" ht="30" customHeight="1" x14ac:dyDescent="0.25">
      <c r="B12" s="410"/>
      <c r="C12" s="422"/>
      <c r="D12" s="422"/>
      <c r="E12" s="422"/>
      <c r="F12" s="422"/>
      <c r="G12" s="418"/>
      <c r="H12" s="419"/>
      <c r="I12" s="420"/>
      <c r="J12" s="417"/>
    </row>
    <row r="13" spans="2:15" ht="30" customHeight="1" x14ac:dyDescent="0.25">
      <c r="B13" s="410"/>
      <c r="C13" s="423"/>
      <c r="D13" s="423"/>
      <c r="E13" s="423"/>
      <c r="F13" s="423"/>
      <c r="G13" s="420"/>
      <c r="H13" s="13" t="s">
        <v>15</v>
      </c>
      <c r="I13" s="13" t="s">
        <v>16</v>
      </c>
      <c r="J13" s="419"/>
      <c r="M13" s="12"/>
      <c r="N13" s="14"/>
    </row>
    <row r="14" spans="2:15" ht="30.6" customHeight="1" thickBot="1" x14ac:dyDescent="0.3">
      <c r="B14" s="411"/>
      <c r="C14" s="15">
        <v>1</v>
      </c>
      <c r="D14" s="15">
        <v>2</v>
      </c>
      <c r="E14" s="15">
        <v>3</v>
      </c>
      <c r="F14" s="15">
        <v>4</v>
      </c>
      <c r="G14" s="15" t="s">
        <v>17</v>
      </c>
      <c r="H14" s="16" t="s">
        <v>18</v>
      </c>
      <c r="I14" s="16" t="s">
        <v>19</v>
      </c>
      <c r="J14" s="17" t="s">
        <v>20</v>
      </c>
      <c r="L14" s="12"/>
      <c r="M14" s="12"/>
    </row>
    <row r="15" spans="2:15" ht="23.25" x14ac:dyDescent="0.35">
      <c r="B15" s="18" t="s">
        <v>21</v>
      </c>
      <c r="C15" s="19">
        <f>C16+C23+C26+C29+C32+C34+C33</f>
        <v>104100739190.11</v>
      </c>
      <c r="D15" s="19">
        <f>D16+D23+D26+D29+D32+D34+D33</f>
        <v>1239893213947</v>
      </c>
      <c r="E15" s="19">
        <f>E16+E23+E26+E29+E32+E34+E33</f>
        <v>1243248399838.5</v>
      </c>
      <c r="F15" s="19">
        <f>F16+F23+F26+F29+F32+F34+F33</f>
        <v>96574923095.259995</v>
      </c>
      <c r="G15" s="20">
        <f>IFERROR(F15/D15,"0.0%")</f>
        <v>7.7889710185467753E-2</v>
      </c>
      <c r="H15" s="19">
        <f>F15-C15</f>
        <v>-7525816094.8500061</v>
      </c>
      <c r="I15" s="20">
        <f>IFERROR(H15/C15,"0.0%")</f>
        <v>-7.2293589396193167E-2</v>
      </c>
      <c r="J15" s="20">
        <f>F15/$M$11</f>
        <v>1.2120196142682872E-2</v>
      </c>
      <c r="K15" s="21"/>
      <c r="L15" s="22"/>
      <c r="N15" s="14"/>
    </row>
    <row r="16" spans="2:15" ht="23.25" x14ac:dyDescent="0.35">
      <c r="B16" s="23" t="s">
        <v>22</v>
      </c>
      <c r="C16" s="24">
        <f>SUM(C17:C22)</f>
        <v>87665568004.139999</v>
      </c>
      <c r="D16" s="24">
        <f>SUM(D17:D22)</f>
        <v>1159747493169</v>
      </c>
      <c r="E16" s="24">
        <f>SUM(E17:E22)</f>
        <v>1161562808473.5801</v>
      </c>
      <c r="F16" s="24">
        <f>SUM(F17:F22)</f>
        <v>90483942097.979996</v>
      </c>
      <c r="G16" s="25">
        <f t="shared" ref="G16:G42" si="0">IFERROR(F16/D16,"0.0%")</f>
        <v>7.8020381704584169E-2</v>
      </c>
      <c r="H16" s="26">
        <f t="shared" ref="H16:H36" si="1">F16-C16</f>
        <v>2818374093.8399963</v>
      </c>
      <c r="I16" s="27">
        <f t="shared" ref="I16:I43" si="2">IFERROR(H16/C16,"0.0%")</f>
        <v>3.2149156824112506E-2</v>
      </c>
      <c r="J16" s="27">
        <f t="shared" ref="J16:J42" si="3">F16/$M$11</f>
        <v>1.135577529695702E-2</v>
      </c>
      <c r="K16" s="12"/>
      <c r="L16" s="22"/>
    </row>
    <row r="17" spans="2:14" ht="23.25" x14ac:dyDescent="0.35">
      <c r="B17" s="28" t="s">
        <v>23</v>
      </c>
      <c r="C17" s="29">
        <v>28727412771.68</v>
      </c>
      <c r="D17" s="30">
        <v>382142018494</v>
      </c>
      <c r="E17" s="30">
        <v>382142018494</v>
      </c>
      <c r="F17" s="30">
        <v>31389105279.650002</v>
      </c>
      <c r="G17" s="31">
        <f t="shared" si="0"/>
        <v>8.2139895014300399E-2</v>
      </c>
      <c r="H17" s="29">
        <f t="shared" si="1"/>
        <v>2661692507.9700012</v>
      </c>
      <c r="I17" s="32">
        <f t="shared" si="2"/>
        <v>9.2653401443583722E-2</v>
      </c>
      <c r="J17" s="32">
        <f t="shared" si="3"/>
        <v>3.9393467842311234E-3</v>
      </c>
      <c r="K17" s="33"/>
      <c r="L17" s="34"/>
    </row>
    <row r="18" spans="2:14" ht="23.25" x14ac:dyDescent="0.35">
      <c r="B18" s="35" t="s">
        <v>24</v>
      </c>
      <c r="C18" s="29">
        <v>4258735158.6300001</v>
      </c>
      <c r="D18" s="30">
        <v>62392105744</v>
      </c>
      <c r="E18" s="30">
        <v>64492105744</v>
      </c>
      <c r="F18" s="30">
        <v>4394551783.5799999</v>
      </c>
      <c r="G18" s="31">
        <f t="shared" si="0"/>
        <v>7.0434420046843929E-2</v>
      </c>
      <c r="H18" s="29">
        <f t="shared" si="1"/>
        <v>135816624.94999981</v>
      </c>
      <c r="I18" s="32">
        <f t="shared" si="2"/>
        <v>3.1891305726015347E-2</v>
      </c>
      <c r="J18" s="32">
        <f t="shared" si="3"/>
        <v>5.5151821890273554E-4</v>
      </c>
      <c r="K18" s="33"/>
      <c r="L18" s="34"/>
    </row>
    <row r="19" spans="2:14" ht="23.25" x14ac:dyDescent="0.35">
      <c r="B19" s="35" t="s">
        <v>25</v>
      </c>
      <c r="C19" s="29">
        <v>48411012652.919998</v>
      </c>
      <c r="D19" s="30">
        <v>636997769768</v>
      </c>
      <c r="E19" s="30">
        <v>636713085072.57996</v>
      </c>
      <c r="F19" s="30">
        <v>48188383654.550003</v>
      </c>
      <c r="G19" s="31">
        <f t="shared" si="0"/>
        <v>7.5649218790986697E-2</v>
      </c>
      <c r="H19" s="29">
        <f t="shared" si="1"/>
        <v>-222628998.36999512</v>
      </c>
      <c r="I19" s="32">
        <f t="shared" si="2"/>
        <v>-4.5987263263035016E-3</v>
      </c>
      <c r="J19" s="32">
        <f t="shared" si="3"/>
        <v>6.047663751343595E-3</v>
      </c>
      <c r="K19" s="33"/>
      <c r="L19" s="34"/>
    </row>
    <row r="20" spans="2:14" ht="26.45" customHeight="1" x14ac:dyDescent="0.35">
      <c r="B20" s="28" t="s">
        <v>26</v>
      </c>
      <c r="C20" s="29">
        <v>6144280543.2699995</v>
      </c>
      <c r="D20" s="30">
        <v>76451309662</v>
      </c>
      <c r="E20" s="30">
        <v>76451309662</v>
      </c>
      <c r="F20" s="30">
        <v>6385537804.1200008</v>
      </c>
      <c r="G20" s="31">
        <f t="shared" si="0"/>
        <v>8.3524243500225109E-2</v>
      </c>
      <c r="H20" s="29">
        <f t="shared" si="1"/>
        <v>241257260.85000134</v>
      </c>
      <c r="I20" s="32">
        <f t="shared" si="2"/>
        <v>3.9265339391811642E-2</v>
      </c>
      <c r="J20" s="32">
        <f t="shared" si="3"/>
        <v>8.0138785703314191E-4</v>
      </c>
      <c r="K20" s="36"/>
      <c r="L20" s="34"/>
      <c r="M20" s="12"/>
    </row>
    <row r="21" spans="2:14" ht="23.25" x14ac:dyDescent="0.35">
      <c r="B21" s="35" t="s">
        <v>27</v>
      </c>
      <c r="C21" s="29">
        <v>124023719.59</v>
      </c>
      <c r="D21" s="30">
        <v>1761383820</v>
      </c>
      <c r="E21" s="30">
        <v>1761383820</v>
      </c>
      <c r="F21" s="30">
        <v>126221069.58</v>
      </c>
      <c r="G21" s="31">
        <f t="shared" si="0"/>
        <v>7.1660173181334205E-2</v>
      </c>
      <c r="H21" s="29">
        <f t="shared" si="1"/>
        <v>2197349.9899999946</v>
      </c>
      <c r="I21" s="32">
        <f t="shared" si="2"/>
        <v>1.7717175369873089E-2</v>
      </c>
      <c r="J21" s="32">
        <f t="shared" si="3"/>
        <v>1.5840800816789964E-5</v>
      </c>
      <c r="K21" s="12"/>
      <c r="L21" s="34"/>
      <c r="M21" s="14"/>
    </row>
    <row r="22" spans="2:14" ht="23.25" x14ac:dyDescent="0.35">
      <c r="B22" s="35" t="s">
        <v>28</v>
      </c>
      <c r="C22" s="29">
        <v>103158.05</v>
      </c>
      <c r="D22" s="30">
        <v>2905681</v>
      </c>
      <c r="E22" s="30">
        <v>2905681</v>
      </c>
      <c r="F22" s="29">
        <v>142506.5</v>
      </c>
      <c r="G22" s="31">
        <f t="shared" si="0"/>
        <v>4.9044096719495361E-2</v>
      </c>
      <c r="H22" s="29">
        <f t="shared" si="1"/>
        <v>39348.449999999997</v>
      </c>
      <c r="I22" s="32">
        <f t="shared" si="2"/>
        <v>0.38143848201861119</v>
      </c>
      <c r="J22" s="32">
        <f t="shared" si="3"/>
        <v>1.7884629635206096E-8</v>
      </c>
      <c r="K22" s="12"/>
      <c r="L22" s="34"/>
      <c r="M22" s="37"/>
    </row>
    <row r="23" spans="2:14" ht="23.25" x14ac:dyDescent="0.35">
      <c r="B23" s="23" t="s">
        <v>29</v>
      </c>
      <c r="C23" s="24">
        <f>SUM(C24:C25)</f>
        <v>883899113.72000003</v>
      </c>
      <c r="D23" s="24">
        <f>SUM(D24:D25)</f>
        <v>4445524135</v>
      </c>
      <c r="E23" s="24">
        <f>SUM(E24:E25)</f>
        <v>4445524135</v>
      </c>
      <c r="F23" s="24">
        <f>SUM(F24:F25)</f>
        <v>331018884.77000004</v>
      </c>
      <c r="G23" s="25">
        <f t="shared" si="0"/>
        <v>7.4461160195680734E-2</v>
      </c>
      <c r="H23" s="24">
        <f t="shared" si="1"/>
        <v>-552880228.95000005</v>
      </c>
      <c r="I23" s="27">
        <f t="shared" si="2"/>
        <v>-0.62550150845059049</v>
      </c>
      <c r="J23" s="27">
        <f t="shared" si="3"/>
        <v>4.154301843333753E-5</v>
      </c>
      <c r="K23" s="33"/>
      <c r="L23" s="34"/>
      <c r="M23" s="12"/>
      <c r="N23" s="14"/>
    </row>
    <row r="24" spans="2:14" ht="23.25" x14ac:dyDescent="0.35">
      <c r="B24" s="35" t="s">
        <v>30</v>
      </c>
      <c r="C24" s="29">
        <v>197473074.85999998</v>
      </c>
      <c r="D24" s="30">
        <v>2604134807</v>
      </c>
      <c r="E24" s="30">
        <v>2604134807</v>
      </c>
      <c r="F24" s="30">
        <v>219215698.57000002</v>
      </c>
      <c r="G24" s="31">
        <f t="shared" si="0"/>
        <v>8.4179858116692347E-2</v>
      </c>
      <c r="H24" s="29">
        <f t="shared" si="1"/>
        <v>21742623.710000038</v>
      </c>
      <c r="I24" s="32">
        <f t="shared" si="2"/>
        <v>0.11010424446681977</v>
      </c>
      <c r="J24" s="32">
        <f t="shared" si="3"/>
        <v>2.7511668444228362E-5</v>
      </c>
      <c r="K24" s="12"/>
      <c r="L24" s="34"/>
      <c r="M24" s="14"/>
    </row>
    <row r="25" spans="2:14" ht="23.25" x14ac:dyDescent="0.35">
      <c r="B25" s="35" t="s">
        <v>31</v>
      </c>
      <c r="C25" s="29">
        <v>686426038.86000001</v>
      </c>
      <c r="D25" s="30">
        <v>1841389328</v>
      </c>
      <c r="E25" s="30">
        <v>1841389328</v>
      </c>
      <c r="F25" s="30">
        <v>111803186.2</v>
      </c>
      <c r="G25" s="31">
        <f t="shared" si="0"/>
        <v>6.0716755821232829E-2</v>
      </c>
      <c r="H25" s="29">
        <f t="shared" si="1"/>
        <v>-574622852.65999997</v>
      </c>
      <c r="I25" s="32">
        <f t="shared" si="2"/>
        <v>-0.83712274903545314</v>
      </c>
      <c r="J25" s="32">
        <f t="shared" si="3"/>
        <v>1.4031349989109166E-5</v>
      </c>
      <c r="K25" s="12"/>
      <c r="L25" s="34"/>
    </row>
    <row r="26" spans="2:14" ht="23.25" x14ac:dyDescent="0.35">
      <c r="B26" s="23" t="s">
        <v>32</v>
      </c>
      <c r="C26" s="24">
        <f>SUM(C27:C28)</f>
        <v>4149720373.0300007</v>
      </c>
      <c r="D26" s="24">
        <f>SUM(D27:D28)</f>
        <v>42094309583</v>
      </c>
      <c r="E26" s="24">
        <f>SUM(E27:E28)</f>
        <v>43622199644.919991</v>
      </c>
      <c r="F26" s="24">
        <f>SUM(F27:F28)</f>
        <v>4401931246.1899986</v>
      </c>
      <c r="G26" s="25">
        <f t="shared" si="0"/>
        <v>0.10457307151006798</v>
      </c>
      <c r="H26" s="24">
        <f t="shared" si="1"/>
        <v>252210873.15999794</v>
      </c>
      <c r="I26" s="27">
        <f t="shared" si="2"/>
        <v>6.0777799583599697E-2</v>
      </c>
      <c r="J26" s="27">
        <f t="shared" si="3"/>
        <v>5.5244434476847974E-4</v>
      </c>
      <c r="K26" s="12"/>
      <c r="L26" s="34"/>
      <c r="N26" s="38"/>
    </row>
    <row r="27" spans="2:14" ht="23.25" x14ac:dyDescent="0.35">
      <c r="B27" s="35" t="s">
        <v>33</v>
      </c>
      <c r="C27" s="29">
        <v>3448657686.0400009</v>
      </c>
      <c r="D27" s="30">
        <v>34403370023</v>
      </c>
      <c r="E27" s="30">
        <v>35931260084.919991</v>
      </c>
      <c r="F27" s="30">
        <v>3747986389.2299991</v>
      </c>
      <c r="G27" s="31">
        <f t="shared" si="0"/>
        <v>0.10894242008048408</v>
      </c>
      <c r="H27" s="29">
        <f t="shared" si="1"/>
        <v>299328703.18999815</v>
      </c>
      <c r="I27" s="32">
        <f t="shared" si="2"/>
        <v>8.679571312678154E-2</v>
      </c>
      <c r="J27" s="32">
        <f t="shared" si="3"/>
        <v>4.7037397205862143E-4</v>
      </c>
      <c r="K27" s="12"/>
      <c r="L27" s="34"/>
    </row>
    <row r="28" spans="2:14" ht="23.25" x14ac:dyDescent="0.35">
      <c r="B28" s="35" t="s">
        <v>34</v>
      </c>
      <c r="C28" s="29">
        <v>701062686.99000001</v>
      </c>
      <c r="D28" s="30">
        <v>7690939560</v>
      </c>
      <c r="E28" s="30">
        <v>7690939560</v>
      </c>
      <c r="F28" s="30">
        <v>653944856.95999992</v>
      </c>
      <c r="G28" s="31">
        <f t="shared" si="0"/>
        <v>8.5027954238662606E-2</v>
      </c>
      <c r="H28" s="29">
        <f t="shared" si="1"/>
        <v>-47117830.030000091</v>
      </c>
      <c r="I28" s="32">
        <f t="shared" si="2"/>
        <v>-6.7209153909331049E-2</v>
      </c>
      <c r="J28" s="32">
        <f t="shared" si="3"/>
        <v>8.2070372709858329E-5</v>
      </c>
      <c r="K28" s="12"/>
      <c r="L28" s="39"/>
      <c r="M28" s="38"/>
      <c r="N28" s="12"/>
    </row>
    <row r="29" spans="2:14" ht="23.25" x14ac:dyDescent="0.35">
      <c r="B29" s="23" t="s">
        <v>35</v>
      </c>
      <c r="C29" s="24">
        <f>SUM(C30:C31)</f>
        <v>9084771353.2099991</v>
      </c>
      <c r="D29" s="24">
        <f>SUM(D30:D31)</f>
        <v>21158472346</v>
      </c>
      <c r="E29" s="24">
        <f>SUM(E30:E31)</f>
        <v>21158472346</v>
      </c>
      <c r="F29" s="24">
        <f>SUM(F30:F31)</f>
        <v>396829831.82999998</v>
      </c>
      <c r="G29" s="25">
        <f t="shared" si="0"/>
        <v>1.8755126804087086E-2</v>
      </c>
      <c r="H29" s="24">
        <f t="shared" si="1"/>
        <v>-8687941521.3799992</v>
      </c>
      <c r="I29" s="27">
        <f t="shared" si="2"/>
        <v>-0.95631922737496478</v>
      </c>
      <c r="J29" s="27">
        <f t="shared" si="3"/>
        <v>4.9802321792203651E-5</v>
      </c>
      <c r="K29" s="12"/>
      <c r="L29" s="39"/>
      <c r="M29" s="38"/>
      <c r="N29" s="14"/>
    </row>
    <row r="30" spans="2:14" ht="23.25" x14ac:dyDescent="0.35">
      <c r="B30" s="35" t="s">
        <v>36</v>
      </c>
      <c r="C30" s="29">
        <v>52313178.829999998</v>
      </c>
      <c r="D30" s="29">
        <v>0</v>
      </c>
      <c r="E30" s="29">
        <v>0</v>
      </c>
      <c r="F30" s="29">
        <v>15956239.710000001</v>
      </c>
      <c r="G30" s="31" t="str">
        <f t="shared" si="0"/>
        <v>0.0%</v>
      </c>
      <c r="H30" s="29">
        <f t="shared" si="1"/>
        <v>-36356939.119999997</v>
      </c>
      <c r="I30" s="32">
        <f t="shared" si="2"/>
        <v>-0.69498623354829303</v>
      </c>
      <c r="J30" s="32">
        <f t="shared" si="3"/>
        <v>2.0025152367359972E-6</v>
      </c>
      <c r="K30" s="33"/>
      <c r="L30" s="34"/>
      <c r="M30" s="38"/>
      <c r="N30" s="14"/>
    </row>
    <row r="31" spans="2:14" ht="23.25" x14ac:dyDescent="0.35">
      <c r="B31" s="35" t="s">
        <v>37</v>
      </c>
      <c r="C31" s="29">
        <v>9032458174.3799992</v>
      </c>
      <c r="D31" s="30">
        <v>21158472346</v>
      </c>
      <c r="E31" s="30">
        <v>21158472346</v>
      </c>
      <c r="F31" s="29">
        <v>380873592.12</v>
      </c>
      <c r="G31" s="31">
        <f t="shared" si="0"/>
        <v>1.8000996758728849E-2</v>
      </c>
      <c r="H31" s="29">
        <f t="shared" si="1"/>
        <v>-8651584582.2599983</v>
      </c>
      <c r="I31" s="32">
        <f t="shared" si="2"/>
        <v>-0.95783278651648507</v>
      </c>
      <c r="J31" s="32">
        <f t="shared" si="3"/>
        <v>4.7799806555467658E-5</v>
      </c>
      <c r="K31" s="12"/>
      <c r="L31" s="34"/>
      <c r="N31" s="14"/>
    </row>
    <row r="32" spans="2:14" ht="23.25" x14ac:dyDescent="0.35">
      <c r="B32" s="23" t="s">
        <v>38</v>
      </c>
      <c r="C32" s="24">
        <v>500000000</v>
      </c>
      <c r="D32" s="40">
        <v>808173262</v>
      </c>
      <c r="E32" s="40">
        <v>820153787</v>
      </c>
      <c r="F32" s="24">
        <v>106148565.03999999</v>
      </c>
      <c r="G32" s="25">
        <f t="shared" si="0"/>
        <v>0.13134382196376101</v>
      </c>
      <c r="H32" s="24">
        <f t="shared" si="1"/>
        <v>-393851434.96000004</v>
      </c>
      <c r="I32" s="27">
        <f t="shared" si="2"/>
        <v>-0.78770286992000005</v>
      </c>
      <c r="J32" s="27">
        <f t="shared" si="3"/>
        <v>1.3321692498580667E-5</v>
      </c>
      <c r="K32" s="12"/>
      <c r="L32" s="34"/>
    </row>
    <row r="33" spans="1:13" ht="23.25" x14ac:dyDescent="0.35">
      <c r="B33" s="23" t="s">
        <v>39</v>
      </c>
      <c r="C33" s="24">
        <v>88051312.329999998</v>
      </c>
      <c r="D33" s="40">
        <v>358342268</v>
      </c>
      <c r="E33" s="40">
        <v>358342268</v>
      </c>
      <c r="F33" s="40">
        <v>0</v>
      </c>
      <c r="G33" s="25">
        <f t="shared" si="0"/>
        <v>0</v>
      </c>
      <c r="H33" s="24">
        <f t="shared" si="1"/>
        <v>-88051312.329999998</v>
      </c>
      <c r="I33" s="27">
        <f t="shared" si="2"/>
        <v>-1</v>
      </c>
      <c r="J33" s="27">
        <f t="shared" si="3"/>
        <v>0</v>
      </c>
      <c r="K33" s="12"/>
      <c r="L33" s="34"/>
    </row>
    <row r="34" spans="1:13" ht="23.25" x14ac:dyDescent="0.35">
      <c r="B34" s="23" t="s">
        <v>40</v>
      </c>
      <c r="C34" s="24">
        <v>1728729033.6800003</v>
      </c>
      <c r="D34" s="40">
        <v>11280899184</v>
      </c>
      <c r="E34" s="40">
        <v>11280899184</v>
      </c>
      <c r="F34" s="40">
        <v>855052469.45000005</v>
      </c>
      <c r="G34" s="25">
        <f t="shared" si="0"/>
        <v>7.5796481778929795E-2</v>
      </c>
      <c r="H34" s="26">
        <f t="shared" si="1"/>
        <v>-873676564.23000026</v>
      </c>
      <c r="I34" s="27">
        <f t="shared" si="2"/>
        <v>-0.50538664371834907</v>
      </c>
      <c r="J34" s="27">
        <f t="shared" si="3"/>
        <v>1.073094682332499E-4</v>
      </c>
      <c r="K34" s="12"/>
      <c r="L34" s="34"/>
      <c r="M34" s="38"/>
    </row>
    <row r="35" spans="1:13" ht="23.25" x14ac:dyDescent="0.35">
      <c r="B35" s="18" t="s">
        <v>41</v>
      </c>
      <c r="C35" s="19">
        <f>SUM(C36:C38)</f>
        <v>90936835.719999999</v>
      </c>
      <c r="D35" s="19">
        <f>SUM(D36:D38)</f>
        <v>0</v>
      </c>
      <c r="E35" s="19">
        <f>SUM(E36:E38)</f>
        <v>0</v>
      </c>
      <c r="F35" s="19">
        <f>SUM(F36:F38)</f>
        <v>0</v>
      </c>
      <c r="G35" s="20" t="str">
        <f t="shared" si="0"/>
        <v>0.0%</v>
      </c>
      <c r="H35" s="19">
        <f t="shared" si="1"/>
        <v>-90936835.719999999</v>
      </c>
      <c r="I35" s="20">
        <f t="shared" si="2"/>
        <v>-1</v>
      </c>
      <c r="J35" s="20">
        <f>F35/$M$11</f>
        <v>0</v>
      </c>
      <c r="K35" s="41"/>
      <c r="L35" s="34"/>
    </row>
    <row r="36" spans="1:13" ht="23.25" x14ac:dyDescent="0.35">
      <c r="B36" s="42" t="s">
        <v>42</v>
      </c>
      <c r="C36" s="43">
        <v>37466000</v>
      </c>
      <c r="D36" s="24">
        <v>0</v>
      </c>
      <c r="E36" s="24">
        <v>0</v>
      </c>
      <c r="F36" s="24">
        <v>0</v>
      </c>
      <c r="G36" s="44" t="str">
        <f t="shared" si="0"/>
        <v>0.0%</v>
      </c>
      <c r="H36" s="45">
        <f t="shared" si="1"/>
        <v>-37466000</v>
      </c>
      <c r="I36" s="46">
        <f t="shared" si="2"/>
        <v>-1</v>
      </c>
      <c r="J36" s="47">
        <f t="shared" si="3"/>
        <v>0</v>
      </c>
      <c r="K36" s="33"/>
      <c r="L36" s="34"/>
    </row>
    <row r="37" spans="1:13" ht="23.25" x14ac:dyDescent="0.35">
      <c r="B37" s="48" t="s">
        <v>43</v>
      </c>
      <c r="C37" s="24">
        <v>0</v>
      </c>
      <c r="D37" s="24">
        <v>0</v>
      </c>
      <c r="E37" s="24">
        <v>0</v>
      </c>
      <c r="F37" s="24">
        <v>0</v>
      </c>
      <c r="G37" s="46" t="str">
        <f t="shared" si="0"/>
        <v>0.0%</v>
      </c>
      <c r="H37" s="49">
        <v>0</v>
      </c>
      <c r="I37" s="46" t="str">
        <f t="shared" si="2"/>
        <v>0.0%</v>
      </c>
      <c r="J37" s="46">
        <v>0</v>
      </c>
      <c r="L37" s="34"/>
    </row>
    <row r="38" spans="1:13" ht="23.25" x14ac:dyDescent="0.35">
      <c r="B38" s="48" t="s">
        <v>44</v>
      </c>
      <c r="C38" s="24">
        <v>53470835.719999999</v>
      </c>
      <c r="D38" s="49">
        <v>0</v>
      </c>
      <c r="E38" s="49">
        <v>0</v>
      </c>
      <c r="F38" s="24">
        <v>0</v>
      </c>
      <c r="G38" s="46" t="str">
        <f t="shared" si="0"/>
        <v>0.0%</v>
      </c>
      <c r="H38" s="49">
        <f t="shared" ref="H38:H43" si="4">F38-C38</f>
        <v>-53470835.719999999</v>
      </c>
      <c r="I38" s="46">
        <f t="shared" si="2"/>
        <v>-1</v>
      </c>
      <c r="J38" s="46">
        <f t="shared" si="3"/>
        <v>0</v>
      </c>
      <c r="L38" s="34"/>
    </row>
    <row r="39" spans="1:13" ht="23.25" x14ac:dyDescent="0.25">
      <c r="B39" s="50" t="s">
        <v>45</v>
      </c>
      <c r="C39" s="51">
        <f>C15+C35</f>
        <v>104191676025.83</v>
      </c>
      <c r="D39" s="51">
        <f>D15+D35</f>
        <v>1239893213947</v>
      </c>
      <c r="E39" s="51">
        <f>E15+E35</f>
        <v>1243248399838.5</v>
      </c>
      <c r="F39" s="51">
        <f>F35+F15</f>
        <v>96574923095.259995</v>
      </c>
      <c r="G39" s="52">
        <f t="shared" si="0"/>
        <v>7.7889710185467753E-2</v>
      </c>
      <c r="H39" s="51">
        <f t="shared" si="4"/>
        <v>-7616752930.5700073</v>
      </c>
      <c r="I39" s="53">
        <f t="shared" si="2"/>
        <v>-7.3103276778864273E-2</v>
      </c>
      <c r="J39" s="54">
        <f t="shared" si="3"/>
        <v>1.2120196142682872E-2</v>
      </c>
      <c r="K39" s="55"/>
      <c r="L39" s="34"/>
    </row>
    <row r="40" spans="1:13" ht="23.25" x14ac:dyDescent="0.35">
      <c r="B40" s="18" t="s">
        <v>46</v>
      </c>
      <c r="C40" s="19">
        <f>C41+C42</f>
        <v>20662349</v>
      </c>
      <c r="D40" s="19">
        <f>D41+D42</f>
        <v>1471517547</v>
      </c>
      <c r="E40" s="19">
        <f>E41+E42</f>
        <v>2145569494.6799998</v>
      </c>
      <c r="F40" s="19">
        <f>F41+F42</f>
        <v>834303.48</v>
      </c>
      <c r="G40" s="20">
        <f t="shared" si="0"/>
        <v>5.6696808114922194E-4</v>
      </c>
      <c r="H40" s="19">
        <f t="shared" si="4"/>
        <v>-19828045.52</v>
      </c>
      <c r="I40" s="20">
        <f t="shared" si="2"/>
        <v>-0.95962204103705728</v>
      </c>
      <c r="J40" s="20">
        <f t="shared" si="3"/>
        <v>1.0470546075556959E-7</v>
      </c>
      <c r="L40" s="34"/>
    </row>
    <row r="41" spans="1:13" ht="23.25" customHeight="1" x14ac:dyDescent="0.35">
      <c r="B41" s="56" t="str">
        <f>"- Corrientes"</f>
        <v>- Corrientes</v>
      </c>
      <c r="C41" s="29">
        <v>2203740</v>
      </c>
      <c r="D41" s="30">
        <v>535158109</v>
      </c>
      <c r="E41" s="30">
        <v>910239483.37999988</v>
      </c>
      <c r="F41" s="29">
        <v>0</v>
      </c>
      <c r="G41" s="31">
        <f t="shared" si="0"/>
        <v>0</v>
      </c>
      <c r="H41" s="29">
        <f t="shared" si="4"/>
        <v>-2203740</v>
      </c>
      <c r="I41" s="31">
        <f t="shared" si="2"/>
        <v>-1</v>
      </c>
      <c r="J41" s="31">
        <f t="shared" si="3"/>
        <v>0</v>
      </c>
      <c r="K41" s="57"/>
      <c r="L41" s="34"/>
    </row>
    <row r="42" spans="1:13" ht="23.25" customHeight="1" x14ac:dyDescent="0.35">
      <c r="B42" s="56" t="str">
        <f>"- Capital"</f>
        <v>- Capital</v>
      </c>
      <c r="C42" s="29">
        <v>18458609</v>
      </c>
      <c r="D42" s="30">
        <v>936359438</v>
      </c>
      <c r="E42" s="30">
        <v>1235330011.3</v>
      </c>
      <c r="F42" s="29">
        <v>834303.48</v>
      </c>
      <c r="G42" s="31">
        <f t="shared" si="0"/>
        <v>8.9100771150661478E-4</v>
      </c>
      <c r="H42" s="29">
        <f t="shared" si="4"/>
        <v>-17624305.52</v>
      </c>
      <c r="I42" s="31">
        <f t="shared" si="2"/>
        <v>-0.95480138942213899</v>
      </c>
      <c r="J42" s="31">
        <f t="shared" si="3"/>
        <v>1.0470546075556959E-7</v>
      </c>
      <c r="K42" s="33"/>
      <c r="L42" s="34"/>
    </row>
    <row r="43" spans="1:13" ht="24" thickBot="1" x14ac:dyDescent="0.3">
      <c r="B43" s="58" t="s">
        <v>47</v>
      </c>
      <c r="C43" s="59">
        <f>C39+C40</f>
        <v>104212338374.83</v>
      </c>
      <c r="D43" s="59">
        <f>D39+D40</f>
        <v>1241364731494</v>
      </c>
      <c r="E43" s="59">
        <f>E39+E40</f>
        <v>1245393969333.1799</v>
      </c>
      <c r="F43" s="59">
        <f>F39+F40</f>
        <v>96575757398.73999</v>
      </c>
      <c r="G43" s="60">
        <f>IFERROR(F43/D43,"0.0%")</f>
        <v>7.7798051570636864E-2</v>
      </c>
      <c r="H43" s="59">
        <f t="shared" si="4"/>
        <v>-7636580976.0900116</v>
      </c>
      <c r="I43" s="61">
        <f t="shared" si="2"/>
        <v>-7.327904828910782E-2</v>
      </c>
      <c r="J43" s="62">
        <f>F43/$M$11</f>
        <v>1.2120300848143627E-2</v>
      </c>
      <c r="K43" s="33"/>
      <c r="L43" s="34"/>
    </row>
    <row r="44" spans="1:13" x14ac:dyDescent="0.25">
      <c r="B44" s="63"/>
      <c r="C44" s="64"/>
      <c r="D44" s="64"/>
      <c r="E44" s="64"/>
      <c r="G44" s="65"/>
      <c r="H44" s="64"/>
      <c r="I44" s="66"/>
      <c r="J44" s="66"/>
    </row>
    <row r="45" spans="1:13" ht="15.75" x14ac:dyDescent="0.25">
      <c r="B45" s="67" t="s">
        <v>48</v>
      </c>
      <c r="C45" s="64"/>
      <c r="D45" s="64"/>
      <c r="E45" s="64"/>
      <c r="F45" s="68"/>
      <c r="G45" s="65"/>
      <c r="H45" s="64"/>
      <c r="I45" s="66"/>
      <c r="J45" s="66"/>
    </row>
    <row r="46" spans="1:13" ht="15.75" x14ac:dyDescent="0.25">
      <c r="B46" s="69" t="s">
        <v>49</v>
      </c>
      <c r="C46" s="70"/>
      <c r="D46" s="70"/>
      <c r="E46" s="70"/>
      <c r="F46" s="71"/>
      <c r="G46" s="70"/>
      <c r="I46" s="72"/>
    </row>
    <row r="47" spans="1:13" s="73" customFormat="1" ht="15.75" x14ac:dyDescent="0.25">
      <c r="A47" s="1"/>
      <c r="B47" s="74" t="s">
        <v>50</v>
      </c>
      <c r="C47" s="1"/>
      <c r="D47" s="1"/>
      <c r="E47" s="1"/>
      <c r="F47" s="75"/>
      <c r="G47" s="1"/>
      <c r="H47" s="1"/>
      <c r="I47" s="72"/>
      <c r="K47" s="1"/>
      <c r="L47" s="1"/>
      <c r="M47" s="1"/>
    </row>
    <row r="48" spans="1:13" s="73" customFormat="1" ht="15.75" x14ac:dyDescent="0.25">
      <c r="A48" s="1"/>
      <c r="B48" s="76" t="s">
        <v>51</v>
      </c>
      <c r="C48" s="1"/>
      <c r="D48" s="1"/>
      <c r="E48" s="1"/>
      <c r="F48" s="1"/>
      <c r="G48" s="1"/>
      <c r="H48" s="1"/>
      <c r="I48" s="72"/>
      <c r="K48" s="1"/>
      <c r="L48" s="1"/>
      <c r="M48" s="1"/>
    </row>
    <row r="49" spans="1:13" s="73" customFormat="1" ht="51" customHeight="1" x14ac:dyDescent="0.25">
      <c r="A49" s="1"/>
      <c r="B49" s="77" t="s">
        <v>52</v>
      </c>
      <c r="C49" s="1"/>
      <c r="D49" s="1"/>
      <c r="E49" s="1"/>
      <c r="F49" s="1"/>
      <c r="G49" s="1"/>
      <c r="H49" s="1"/>
      <c r="I49" s="72"/>
      <c r="K49" s="1"/>
      <c r="L49" s="1"/>
      <c r="M49" s="1"/>
    </row>
    <row r="50" spans="1:13" s="73" customFormat="1" ht="15.75" x14ac:dyDescent="0.25">
      <c r="A50" s="1"/>
      <c r="B50" s="67" t="s">
        <v>53</v>
      </c>
      <c r="C50" s="1"/>
      <c r="D50" s="1"/>
      <c r="E50" s="1"/>
      <c r="F50" s="78"/>
      <c r="G50" s="1"/>
      <c r="H50" s="1"/>
      <c r="I50" s="72"/>
      <c r="K50" s="1"/>
      <c r="L50" s="1"/>
      <c r="M50" s="1"/>
    </row>
    <row r="51" spans="1:13" x14ac:dyDescent="0.25">
      <c r="F51" s="41"/>
    </row>
    <row r="53" spans="1:13" s="73" customFormat="1" x14ac:dyDescent="0.25">
      <c r="A53" s="1"/>
      <c r="B53" s="1"/>
      <c r="C53" s="1"/>
      <c r="D53" s="1"/>
      <c r="E53" s="1"/>
      <c r="F53" s="1"/>
      <c r="G53" s="1"/>
      <c r="H53" s="1"/>
      <c r="K53" s="1"/>
      <c r="L53" s="1"/>
      <c r="M53" s="1"/>
    </row>
    <row r="55" spans="1:13" x14ac:dyDescent="0.25">
      <c r="G55" s="73"/>
      <c r="H55" s="73"/>
      <c r="I55" s="1"/>
      <c r="J55" s="1"/>
    </row>
    <row r="56" spans="1:13" x14ac:dyDescent="0.25">
      <c r="G56" s="73"/>
      <c r="H56" s="73"/>
      <c r="I56" s="1"/>
      <c r="J56" s="1"/>
    </row>
    <row r="62" spans="1:13" x14ac:dyDescent="0.25">
      <c r="C62" s="79"/>
      <c r="D62" s="79"/>
      <c r="E62" s="79"/>
    </row>
    <row r="324" spans="2:2" x14ac:dyDescent="0.25">
      <c r="B324" s="1" t="s">
        <v>54</v>
      </c>
    </row>
  </sheetData>
  <mergeCells count="15">
    <mergeCell ref="B10:B14"/>
    <mergeCell ref="D10:G10"/>
    <mergeCell ref="H10:I12"/>
    <mergeCell ref="J10:J13"/>
    <mergeCell ref="C11:C13"/>
    <mergeCell ref="D11:D13"/>
    <mergeCell ref="E11:E13"/>
    <mergeCell ref="F11:F13"/>
    <mergeCell ref="G11:G13"/>
    <mergeCell ref="B8:J8"/>
    <mergeCell ref="B2:J2"/>
    <mergeCell ref="B3:J3"/>
    <mergeCell ref="B4:J4"/>
    <mergeCell ref="B6:J6"/>
    <mergeCell ref="B7:J7"/>
  </mergeCells>
  <pageMargins left="0.7" right="0.7" top="0.75" bottom="0.75" header="0.3" footer="0.3"/>
  <pageSetup orientation="portrait" r:id="rId1"/>
  <ignoredErrors>
    <ignoredError sqref="C29:H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0D13-81A7-43E8-A9E2-5AF1B8355C44}">
  <dimension ref="A2:P33"/>
  <sheetViews>
    <sheetView showGridLines="0" zoomScale="120" zoomScaleNormal="120" workbookViewId="0">
      <selection activeCell="J25" sqref="J25"/>
    </sheetView>
  </sheetViews>
  <sheetFormatPr baseColWidth="10" defaultColWidth="11.5703125" defaultRowHeight="15" x14ac:dyDescent="0.25"/>
  <cols>
    <col min="4" max="4" width="18" customWidth="1"/>
    <col min="5" max="5" width="5.85546875" customWidth="1"/>
    <col min="6" max="6" width="16.7109375" customWidth="1"/>
    <col min="7" max="7" width="6.140625" customWidth="1"/>
    <col min="8" max="8" width="18.7109375" customWidth="1"/>
    <col min="9" max="9" width="4.28515625" customWidth="1"/>
    <col min="10" max="10" width="21.7109375" customWidth="1"/>
    <col min="11" max="11" width="1.85546875" customWidth="1"/>
    <col min="12" max="12" width="26" customWidth="1"/>
    <col min="13" max="13" width="5.28515625" customWidth="1"/>
    <col min="15" max="15" width="80.7109375" bestFit="1" customWidth="1"/>
  </cols>
  <sheetData>
    <row r="2" spans="1:16" x14ac:dyDescent="0.25">
      <c r="B2" s="80"/>
      <c r="C2" s="80"/>
      <c r="D2" s="80"/>
      <c r="E2" s="80"/>
      <c r="F2" s="80"/>
      <c r="G2" s="80"/>
      <c r="H2" s="80"/>
      <c r="I2" s="80"/>
      <c r="J2" s="80"/>
    </row>
    <row r="3" spans="1:16" x14ac:dyDescent="0.25">
      <c r="A3" s="426" t="s">
        <v>0</v>
      </c>
      <c r="B3" s="426"/>
      <c r="C3" s="426"/>
      <c r="D3" s="426"/>
      <c r="E3" s="426"/>
      <c r="F3" s="426"/>
      <c r="G3" s="426"/>
      <c r="H3" s="426"/>
      <c r="I3" s="426"/>
      <c r="J3" s="426"/>
      <c r="K3" s="426"/>
      <c r="L3" s="426"/>
      <c r="M3" s="426"/>
    </row>
    <row r="4" spans="1:16" x14ac:dyDescent="0.25">
      <c r="A4" s="426" t="s">
        <v>1</v>
      </c>
      <c r="B4" s="426"/>
      <c r="C4" s="426"/>
      <c r="D4" s="426"/>
      <c r="E4" s="426"/>
      <c r="F4" s="426"/>
      <c r="G4" s="426"/>
      <c r="H4" s="426"/>
      <c r="I4" s="426"/>
      <c r="J4" s="426"/>
      <c r="K4" s="426"/>
      <c r="L4" s="426"/>
      <c r="M4" s="426"/>
    </row>
    <row r="5" spans="1:16" x14ac:dyDescent="0.25">
      <c r="A5" s="427" t="s">
        <v>2</v>
      </c>
      <c r="B5" s="427"/>
      <c r="C5" s="427"/>
      <c r="D5" s="427"/>
      <c r="E5" s="427"/>
      <c r="F5" s="427"/>
      <c r="G5" s="427"/>
      <c r="H5" s="427"/>
      <c r="I5" s="427"/>
      <c r="J5" s="427"/>
      <c r="K5" s="427"/>
      <c r="L5" s="427"/>
      <c r="M5" s="427"/>
    </row>
    <row r="6" spans="1:16" x14ac:dyDescent="0.25">
      <c r="B6" s="80"/>
      <c r="C6" s="80"/>
      <c r="D6" s="80"/>
      <c r="E6" s="80"/>
      <c r="F6" s="80"/>
      <c r="G6" s="80"/>
      <c r="H6" s="80"/>
      <c r="I6" s="80"/>
      <c r="J6" s="80"/>
    </row>
    <row r="7" spans="1:16" x14ac:dyDescent="0.25">
      <c r="A7" s="428" t="s">
        <v>55</v>
      </c>
      <c r="B7" s="428"/>
      <c r="C7" s="428"/>
      <c r="D7" s="428"/>
      <c r="E7" s="428"/>
      <c r="F7" s="428"/>
      <c r="G7" s="428"/>
      <c r="H7" s="428"/>
      <c r="I7" s="428"/>
      <c r="J7" s="428"/>
      <c r="K7" s="428"/>
      <c r="L7" s="428"/>
      <c r="M7" s="428"/>
    </row>
    <row r="8" spans="1:16" x14ac:dyDescent="0.25">
      <c r="A8" s="429" t="s">
        <v>56</v>
      </c>
      <c r="B8" s="429"/>
      <c r="C8" s="429"/>
      <c r="D8" s="429"/>
      <c r="E8" s="429"/>
      <c r="F8" s="429"/>
      <c r="G8" s="429"/>
      <c r="H8" s="429"/>
      <c r="I8" s="429"/>
      <c r="J8" s="429"/>
      <c r="K8" s="429"/>
      <c r="L8" s="429"/>
      <c r="M8" s="429"/>
    </row>
    <row r="9" spans="1:16" x14ac:dyDescent="0.25">
      <c r="A9" s="425" t="s">
        <v>57</v>
      </c>
      <c r="B9" s="425"/>
      <c r="C9" s="425"/>
      <c r="D9" s="425"/>
      <c r="E9" s="425"/>
      <c r="F9" s="425"/>
      <c r="G9" s="425"/>
      <c r="H9" s="425"/>
      <c r="I9" s="425"/>
      <c r="J9" s="425"/>
      <c r="K9" s="425"/>
      <c r="L9" s="425"/>
      <c r="M9" s="425"/>
    </row>
    <row r="10" spans="1:16" x14ac:dyDescent="0.25">
      <c r="O10" s="81"/>
      <c r="P10" s="82"/>
    </row>
    <row r="11" spans="1:16" x14ac:dyDescent="0.25">
      <c r="O11" s="81"/>
      <c r="P11" s="82"/>
    </row>
    <row r="12" spans="1:16" x14ac:dyDescent="0.25">
      <c r="O12" s="81"/>
      <c r="P12" s="82"/>
    </row>
    <row r="13" spans="1:16" x14ac:dyDescent="0.25">
      <c r="O13" s="81"/>
      <c r="P13" s="82"/>
    </row>
    <row r="14" spans="1:16" x14ac:dyDescent="0.25">
      <c r="O14" s="81"/>
      <c r="P14" s="82"/>
    </row>
    <row r="18" spans="4:12" ht="73.5" customHeight="1" x14ac:dyDescent="0.25">
      <c r="D18" s="83" t="s">
        <v>58</v>
      </c>
      <c r="E18" s="84"/>
      <c r="F18" s="85" t="s">
        <v>59</v>
      </c>
      <c r="G18" s="84"/>
      <c r="H18" s="85" t="s">
        <v>60</v>
      </c>
      <c r="I18" s="84"/>
      <c r="J18" s="85" t="s">
        <v>61</v>
      </c>
      <c r="K18" s="84"/>
      <c r="L18" s="85" t="s">
        <v>62</v>
      </c>
    </row>
    <row r="19" spans="4:12" ht="32.25" customHeight="1" x14ac:dyDescent="0.25">
      <c r="D19" s="86" t="s">
        <v>63</v>
      </c>
      <c r="F19" s="86" t="s">
        <v>64</v>
      </c>
      <c r="H19" s="86" t="s">
        <v>65</v>
      </c>
      <c r="J19" s="86" t="s">
        <v>66</v>
      </c>
      <c r="L19" s="86" t="s">
        <v>67</v>
      </c>
    </row>
    <row r="22" spans="4:12" x14ac:dyDescent="0.25">
      <c r="D22" s="87" t="s">
        <v>68</v>
      </c>
    </row>
    <row r="23" spans="4:12" x14ac:dyDescent="0.25">
      <c r="D23" s="88" t="s">
        <v>69</v>
      </c>
    </row>
    <row r="24" spans="4:12" x14ac:dyDescent="0.25">
      <c r="D24" s="89" t="s">
        <v>70</v>
      </c>
      <c r="E24" s="89"/>
      <c r="F24" s="89"/>
    </row>
    <row r="33" spans="8:9" x14ac:dyDescent="0.25">
      <c r="H33" s="89"/>
      <c r="I33" s="89"/>
    </row>
  </sheetData>
  <mergeCells count="6">
    <mergeCell ref="A9:M9"/>
    <mergeCell ref="A3:M3"/>
    <mergeCell ref="A4:M4"/>
    <mergeCell ref="A5:M5"/>
    <mergeCell ref="A7:M7"/>
    <mergeCell ref="A8:M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9487-D209-416E-A212-44A06F6BBE45}">
  <dimension ref="B2:P51"/>
  <sheetViews>
    <sheetView showGridLines="0" zoomScale="68" zoomScaleNormal="68" workbookViewId="0">
      <selection activeCell="G22" sqref="G22"/>
    </sheetView>
  </sheetViews>
  <sheetFormatPr baseColWidth="10" defaultColWidth="11.42578125" defaultRowHeight="15" x14ac:dyDescent="0.25"/>
  <cols>
    <col min="1" max="1" width="11.42578125" style="151"/>
    <col min="2" max="2" width="81.5703125" style="151" customWidth="1"/>
    <col min="3" max="3" width="27.7109375" style="151" customWidth="1"/>
    <col min="4" max="4" width="26.7109375" style="151" customWidth="1"/>
    <col min="5" max="5" width="29.85546875" style="151" customWidth="1"/>
    <col min="6" max="6" width="30.140625" style="151" bestFit="1" customWidth="1"/>
    <col min="7" max="7" width="23.42578125" style="151" bestFit="1" customWidth="1"/>
    <col min="8" max="8" width="20.140625" style="151" customWidth="1"/>
    <col min="9" max="9" width="25.28515625" style="151" customWidth="1"/>
    <col min="10" max="10" width="17.28515625" style="151" bestFit="1" customWidth="1"/>
    <col min="11" max="11" width="15.7109375" style="151" bestFit="1" customWidth="1"/>
    <col min="12" max="12" width="20" style="151" bestFit="1" customWidth="1"/>
    <col min="13" max="13" width="21.85546875" style="151" bestFit="1" customWidth="1"/>
    <col min="14" max="14" width="38.5703125" style="151" customWidth="1"/>
    <col min="15" max="15" width="23.7109375" style="151" bestFit="1" customWidth="1"/>
    <col min="16" max="16" width="15.7109375" style="151" bestFit="1" customWidth="1"/>
    <col min="17" max="16384" width="11.42578125" style="151"/>
  </cols>
  <sheetData>
    <row r="2" spans="2:16" ht="30.6" customHeight="1" x14ac:dyDescent="0.25">
      <c r="B2" s="430" t="s">
        <v>0</v>
      </c>
      <c r="C2" s="430"/>
      <c r="D2" s="430"/>
      <c r="E2" s="430"/>
      <c r="F2" s="430"/>
      <c r="G2" s="430"/>
      <c r="H2" s="430"/>
      <c r="I2" s="430"/>
      <c r="J2" s="430"/>
      <c r="K2" s="430"/>
      <c r="L2" s="430"/>
    </row>
    <row r="3" spans="2:16" ht="19.149999999999999" customHeight="1" x14ac:dyDescent="0.25">
      <c r="B3" s="430" t="s">
        <v>1</v>
      </c>
      <c r="C3" s="430"/>
      <c r="D3" s="430"/>
      <c r="E3" s="430"/>
      <c r="F3" s="430"/>
      <c r="G3" s="430"/>
      <c r="H3" s="430"/>
      <c r="I3" s="430"/>
      <c r="J3" s="430"/>
      <c r="K3" s="430"/>
      <c r="L3" s="430"/>
    </row>
    <row r="4" spans="2:16" ht="27.6" customHeight="1" x14ac:dyDescent="0.25">
      <c r="B4" s="431" t="s">
        <v>2</v>
      </c>
      <c r="C4" s="431"/>
      <c r="D4" s="431"/>
      <c r="E4" s="431"/>
      <c r="F4" s="431"/>
      <c r="G4" s="431"/>
      <c r="H4" s="431"/>
      <c r="I4" s="431"/>
      <c r="J4" s="431"/>
      <c r="K4" s="431"/>
      <c r="L4" s="431"/>
    </row>
    <row r="5" spans="2:16" ht="20.25" x14ac:dyDescent="0.3">
      <c r="B5" s="153"/>
      <c r="C5" s="153"/>
      <c r="D5" s="153"/>
      <c r="E5" s="153"/>
      <c r="F5" s="153"/>
      <c r="G5" s="153"/>
      <c r="H5" s="153"/>
      <c r="I5" s="153"/>
      <c r="J5" s="153"/>
      <c r="K5" s="153"/>
      <c r="L5" s="153"/>
    </row>
    <row r="6" spans="2:16" ht="20.25" x14ac:dyDescent="0.3">
      <c r="B6" s="153"/>
      <c r="C6" s="153"/>
      <c r="D6" s="153"/>
      <c r="E6" s="153"/>
      <c r="F6" s="153"/>
      <c r="G6" s="153"/>
      <c r="H6" s="153"/>
      <c r="I6" s="153"/>
      <c r="J6" s="153"/>
      <c r="K6" s="153"/>
      <c r="L6" s="153"/>
      <c r="N6" s="198"/>
      <c r="O6" s="198"/>
    </row>
    <row r="7" spans="2:16" ht="20.25" x14ac:dyDescent="0.3">
      <c r="B7" s="432" t="s">
        <v>323</v>
      </c>
      <c r="C7" s="432"/>
      <c r="D7" s="432"/>
      <c r="E7" s="432"/>
      <c r="F7" s="432"/>
      <c r="G7" s="432"/>
      <c r="H7" s="432"/>
      <c r="I7" s="432"/>
      <c r="J7" s="432"/>
      <c r="K7" s="432"/>
      <c r="L7" s="432"/>
      <c r="N7" s="198"/>
      <c r="O7" s="198"/>
    </row>
    <row r="8" spans="2:16" ht="21" thickBot="1" x14ac:dyDescent="0.35">
      <c r="B8" s="433" t="s">
        <v>5</v>
      </c>
      <c r="C8" s="433"/>
      <c r="D8" s="433"/>
      <c r="E8" s="433"/>
      <c r="F8" s="433"/>
      <c r="G8" s="433"/>
      <c r="H8" s="433"/>
      <c r="I8" s="433"/>
      <c r="J8" s="433"/>
      <c r="K8" s="433"/>
      <c r="L8" s="433"/>
      <c r="N8" s="200"/>
      <c r="O8" s="200"/>
    </row>
    <row r="9" spans="2:16" ht="15.75" thickBot="1" x14ac:dyDescent="0.3">
      <c r="B9" s="292"/>
      <c r="C9" s="292"/>
      <c r="D9" s="292"/>
      <c r="E9" s="292"/>
      <c r="F9" s="292"/>
      <c r="G9" s="292"/>
      <c r="H9" s="292"/>
      <c r="I9" s="292"/>
      <c r="J9" s="292"/>
      <c r="K9" s="292"/>
      <c r="L9" s="292"/>
      <c r="N9" s="200"/>
      <c r="O9" s="200"/>
    </row>
    <row r="10" spans="2:16" ht="21.6" customHeight="1" thickBot="1" x14ac:dyDescent="0.3">
      <c r="B10" s="443" t="s">
        <v>7</v>
      </c>
      <c r="C10" s="293">
        <v>2024</v>
      </c>
      <c r="D10" s="446">
        <v>2025</v>
      </c>
      <c r="E10" s="447"/>
      <c r="F10" s="447"/>
      <c r="G10" s="447"/>
      <c r="H10" s="447"/>
      <c r="I10" s="448"/>
      <c r="J10" s="449" t="s">
        <v>296</v>
      </c>
      <c r="K10" s="450"/>
      <c r="L10" s="449" t="s">
        <v>191</v>
      </c>
    </row>
    <row r="11" spans="2:16" ht="21.6" customHeight="1" thickBot="1" x14ac:dyDescent="0.3">
      <c r="B11" s="444"/>
      <c r="C11" s="436" t="s">
        <v>140</v>
      </c>
      <c r="D11" s="435" t="s">
        <v>11</v>
      </c>
      <c r="E11" s="435" t="s">
        <v>12</v>
      </c>
      <c r="F11" s="438" t="s">
        <v>141</v>
      </c>
      <c r="G11" s="439"/>
      <c r="H11" s="439"/>
      <c r="I11" s="440"/>
      <c r="J11" s="449"/>
      <c r="K11" s="450"/>
      <c r="L11" s="449"/>
    </row>
    <row r="12" spans="2:16" ht="15" customHeight="1" thickBot="1" x14ac:dyDescent="0.3">
      <c r="B12" s="444"/>
      <c r="C12" s="436"/>
      <c r="D12" s="436"/>
      <c r="E12" s="436"/>
      <c r="F12" s="538" t="s">
        <v>193</v>
      </c>
      <c r="G12" s="435" t="s">
        <v>194</v>
      </c>
      <c r="H12" s="435" t="s">
        <v>297</v>
      </c>
      <c r="I12" s="435" t="s">
        <v>298</v>
      </c>
      <c r="J12" s="451"/>
      <c r="K12" s="442"/>
      <c r="L12" s="449"/>
      <c r="N12" s="294" t="s">
        <v>6</v>
      </c>
      <c r="O12" s="295">
        <v>7968099027305.2305</v>
      </c>
      <c r="P12" s="12"/>
    </row>
    <row r="13" spans="2:16" ht="21" thickBot="1" x14ac:dyDescent="0.3">
      <c r="B13" s="444"/>
      <c r="C13" s="437"/>
      <c r="D13" s="437"/>
      <c r="E13" s="437"/>
      <c r="F13" s="445"/>
      <c r="G13" s="437"/>
      <c r="H13" s="437"/>
      <c r="I13" s="437"/>
      <c r="J13" s="166" t="s">
        <v>15</v>
      </c>
      <c r="K13" s="166" t="s">
        <v>16</v>
      </c>
      <c r="L13" s="451"/>
      <c r="O13" s="296"/>
    </row>
    <row r="14" spans="2:16" ht="21" thickBot="1" x14ac:dyDescent="0.3">
      <c r="B14" s="445"/>
      <c r="C14" s="210">
        <v>1</v>
      </c>
      <c r="D14" s="210">
        <v>2</v>
      </c>
      <c r="E14" s="210">
        <v>3</v>
      </c>
      <c r="F14" s="210">
        <v>4</v>
      </c>
      <c r="G14" s="210">
        <v>5</v>
      </c>
      <c r="H14" s="210">
        <v>6</v>
      </c>
      <c r="I14" s="210" t="s">
        <v>299</v>
      </c>
      <c r="J14" s="210" t="s">
        <v>300</v>
      </c>
      <c r="K14" s="210" t="s">
        <v>301</v>
      </c>
      <c r="L14" s="211" t="s">
        <v>302</v>
      </c>
      <c r="N14" s="297"/>
    </row>
    <row r="15" spans="2:16" ht="20.25" x14ac:dyDescent="0.25">
      <c r="B15" s="253" t="s">
        <v>86</v>
      </c>
      <c r="C15" s="298">
        <f>C16+C17+C18+C19+C20+C25</f>
        <v>92381588409.990204</v>
      </c>
      <c r="D15" s="298">
        <v>1308196684792</v>
      </c>
      <c r="E15" s="298">
        <v>1309712036902.7498</v>
      </c>
      <c r="F15" s="298">
        <f t="shared" ref="F15:H15" si="0">F16+F17+F18+F19+F20+F25</f>
        <v>89783072366.480011</v>
      </c>
      <c r="G15" s="298">
        <f t="shared" si="0"/>
        <v>110138800695.04999</v>
      </c>
      <c r="H15" s="298">
        <f t="shared" si="0"/>
        <v>105722651793.57001</v>
      </c>
      <c r="I15" s="256">
        <f>IFERROR(G15/E15,"-")</f>
        <v>8.4093905829490473E-2</v>
      </c>
      <c r="J15" s="298">
        <f t="shared" ref="J15:J36" si="1">G15-C15</f>
        <v>17757212285.059784</v>
      </c>
      <c r="K15" s="256">
        <f t="shared" ref="K15:K36" si="2">IFERROR(J15/C15,"0.0%")</f>
        <v>0.19221592300679155</v>
      </c>
      <c r="L15" s="256">
        <f>G15/$O$12</f>
        <v>1.3822468862099264E-2</v>
      </c>
      <c r="M15" s="299"/>
      <c r="N15" s="297"/>
      <c r="O15" s="140"/>
    </row>
    <row r="16" spans="2:16" ht="20.25" x14ac:dyDescent="0.25">
      <c r="B16" s="300" t="s">
        <v>303</v>
      </c>
      <c r="C16" s="301">
        <v>40321241909.120193</v>
      </c>
      <c r="D16" s="301">
        <v>516919627204</v>
      </c>
      <c r="E16" s="301">
        <v>515825686101.6001</v>
      </c>
      <c r="F16" s="301">
        <v>24833200012.109993</v>
      </c>
      <c r="G16" s="301">
        <v>40780152601.949974</v>
      </c>
      <c r="H16" s="301">
        <v>38479214759.68</v>
      </c>
      <c r="I16" s="302">
        <f t="shared" ref="I16:I36" si="3">IFERROR(G16/E16,"-")</f>
        <v>7.9058010682154498E-2</v>
      </c>
      <c r="J16" s="301">
        <f t="shared" si="1"/>
        <v>458910692.82978058</v>
      </c>
      <c r="K16" s="302">
        <f t="shared" si="2"/>
        <v>1.1381363050873202E-2</v>
      </c>
      <c r="L16" s="302">
        <f>G16/$O$12</f>
        <v>5.1179274331561121E-3</v>
      </c>
      <c r="M16" s="303"/>
      <c r="N16" s="297"/>
      <c r="O16" s="140"/>
    </row>
    <row r="17" spans="2:15" ht="20.25" x14ac:dyDescent="0.25">
      <c r="B17" s="304" t="s">
        <v>304</v>
      </c>
      <c r="C17" s="305">
        <v>6052914624.8099995</v>
      </c>
      <c r="D17" s="305">
        <v>90986168678</v>
      </c>
      <c r="E17" s="305">
        <v>90782297151.860001</v>
      </c>
      <c r="F17" s="305">
        <v>38326224.270000003</v>
      </c>
      <c r="G17" s="305">
        <v>6824163281.5900002</v>
      </c>
      <c r="H17" s="305">
        <v>6823188225.0500002</v>
      </c>
      <c r="I17" s="306">
        <f t="shared" si="3"/>
        <v>7.51706389426849E-2</v>
      </c>
      <c r="J17" s="305">
        <f t="shared" si="1"/>
        <v>771248656.78000069</v>
      </c>
      <c r="K17" s="307">
        <f t="shared" si="2"/>
        <v>0.12741773254470942</v>
      </c>
      <c r="L17" s="307">
        <f t="shared" ref="L17:L37" si="4">G17/$O$12</f>
        <v>8.5643555109001911E-4</v>
      </c>
      <c r="M17" s="303"/>
      <c r="N17" s="308"/>
      <c r="O17" s="140"/>
    </row>
    <row r="18" spans="2:15" ht="20.25" x14ac:dyDescent="0.25">
      <c r="B18" s="304" t="s">
        <v>87</v>
      </c>
      <c r="C18" s="305">
        <v>14563483152.190001</v>
      </c>
      <c r="D18" s="305">
        <v>298486441612</v>
      </c>
      <c r="E18" s="305">
        <v>298478665637</v>
      </c>
      <c r="F18" s="305">
        <v>19636888433.610001</v>
      </c>
      <c r="G18" s="305">
        <v>16935550634.74</v>
      </c>
      <c r="H18" s="305">
        <v>25581845529.720001</v>
      </c>
      <c r="I18" s="306">
        <f t="shared" si="3"/>
        <v>5.6739568299117443E-2</v>
      </c>
      <c r="J18" s="305">
        <f t="shared" si="1"/>
        <v>2372067482.5499992</v>
      </c>
      <c r="K18" s="307">
        <f t="shared" si="2"/>
        <v>0.16287775786613912</v>
      </c>
      <c r="L18" s="307">
        <f t="shared" si="4"/>
        <v>2.1254191968128082E-3</v>
      </c>
      <c r="M18" s="303"/>
      <c r="N18" s="33"/>
    </row>
    <row r="19" spans="2:15" ht="20.25" x14ac:dyDescent="0.25">
      <c r="B19" s="304" t="s">
        <v>305</v>
      </c>
      <c r="C19" s="305">
        <v>2449075761.3200002</v>
      </c>
      <c r="D19" s="305">
        <v>13500000000</v>
      </c>
      <c r="E19" s="305">
        <v>13786016885</v>
      </c>
      <c r="F19" s="305">
        <v>931037744.88</v>
      </c>
      <c r="G19" s="305">
        <v>931037744.88</v>
      </c>
      <c r="H19" s="305">
        <v>993531281.87000012</v>
      </c>
      <c r="I19" s="306">
        <f t="shared" si="3"/>
        <v>6.7534934321241399E-2</v>
      </c>
      <c r="J19" s="305">
        <f t="shared" si="1"/>
        <v>-1518038016.4400001</v>
      </c>
      <c r="K19" s="307">
        <f t="shared" si="2"/>
        <v>-0.61984118270878219</v>
      </c>
      <c r="L19" s="307">
        <f t="shared" si="4"/>
        <v>1.1684565436366973E-4</v>
      </c>
      <c r="M19" s="303"/>
      <c r="N19" s="308"/>
    </row>
    <row r="20" spans="2:15" ht="20.25" x14ac:dyDescent="0.25">
      <c r="B20" s="309" t="s">
        <v>306</v>
      </c>
      <c r="C20" s="310">
        <v>28993217822.550003</v>
      </c>
      <c r="D20" s="310">
        <v>388252040903</v>
      </c>
      <c r="E20" s="310">
        <v>389157889758.89996</v>
      </c>
      <c r="F20" s="310">
        <v>44314602072.01001</v>
      </c>
      <c r="G20" s="310">
        <v>44648552808.290009</v>
      </c>
      <c r="H20" s="310">
        <v>33828554482.679996</v>
      </c>
      <c r="I20" s="311">
        <f t="shared" si="3"/>
        <v>0.11473120289544099</v>
      </c>
      <c r="J20" s="310">
        <f t="shared" si="1"/>
        <v>15655334985.740005</v>
      </c>
      <c r="K20" s="312">
        <f t="shared" si="2"/>
        <v>0.53996541817320409</v>
      </c>
      <c r="L20" s="312">
        <f t="shared" si="4"/>
        <v>5.6034133932431705E-3</v>
      </c>
      <c r="M20" s="303"/>
      <c r="N20" s="308"/>
    </row>
    <row r="21" spans="2:15" ht="20.25" x14ac:dyDescent="0.25">
      <c r="B21" s="313" t="s">
        <v>307</v>
      </c>
      <c r="C21" s="217">
        <v>5852947436.1100016</v>
      </c>
      <c r="D21" s="217">
        <v>67391798679</v>
      </c>
      <c r="E21" s="217">
        <v>69700632129.360031</v>
      </c>
      <c r="F21" s="217">
        <v>5711606757.5500002</v>
      </c>
      <c r="G21" s="217">
        <v>5815241624.6899996</v>
      </c>
      <c r="H21" s="217">
        <v>5701895410.3299999</v>
      </c>
      <c r="I21" s="314">
        <f t="shared" si="3"/>
        <v>8.343169132092336E-2</v>
      </c>
      <c r="J21" s="217">
        <f t="shared" si="1"/>
        <v>-37705811.420001984</v>
      </c>
      <c r="K21" s="228">
        <f t="shared" si="2"/>
        <v>-6.442192046245695E-3</v>
      </c>
      <c r="L21" s="228">
        <f t="shared" si="4"/>
        <v>7.2981543085273172E-4</v>
      </c>
      <c r="M21" s="315"/>
      <c r="N21" s="308"/>
    </row>
    <row r="22" spans="2:15" ht="20.25" x14ac:dyDescent="0.25">
      <c r="B22" s="316" t="s">
        <v>308</v>
      </c>
      <c r="C22" s="216">
        <v>21819823179.660004</v>
      </c>
      <c r="D22" s="216">
        <v>304264086448</v>
      </c>
      <c r="E22" s="216">
        <v>303537256269.57996</v>
      </c>
      <c r="F22" s="216">
        <v>36955049061.850006</v>
      </c>
      <c r="G22" s="216">
        <v>37270751698.790009</v>
      </c>
      <c r="H22" s="216">
        <v>26116345956.299995</v>
      </c>
      <c r="I22" s="317">
        <f t="shared" si="3"/>
        <v>0.12278806284553356</v>
      </c>
      <c r="J22" s="216">
        <f t="shared" si="1"/>
        <v>15450928519.130005</v>
      </c>
      <c r="K22" s="225">
        <f t="shared" si="2"/>
        <v>0.70811428634916929</v>
      </c>
      <c r="L22" s="225">
        <f t="shared" si="4"/>
        <v>4.677496046556387E-3</v>
      </c>
      <c r="M22" s="315"/>
      <c r="N22" s="308"/>
    </row>
    <row r="23" spans="2:15" ht="20.25" x14ac:dyDescent="0.25">
      <c r="B23" s="316" t="s">
        <v>309</v>
      </c>
      <c r="C23" s="216">
        <v>160756509.83999997</v>
      </c>
      <c r="D23" s="216">
        <v>966938373</v>
      </c>
      <c r="E23" s="216">
        <v>950471425.98000002</v>
      </c>
      <c r="F23" s="216">
        <v>10190774.449999999</v>
      </c>
      <c r="G23" s="216">
        <v>10190774.449999999</v>
      </c>
      <c r="H23" s="216">
        <v>33849175.069999993</v>
      </c>
      <c r="I23" s="317">
        <f t="shared" si="3"/>
        <v>1.0721810431589382E-2</v>
      </c>
      <c r="J23" s="216">
        <f t="shared" si="1"/>
        <v>-150565735.38999999</v>
      </c>
      <c r="K23" s="225">
        <f t="shared" si="2"/>
        <v>-0.93660739176197094</v>
      </c>
      <c r="L23" s="225">
        <f t="shared" si="4"/>
        <v>1.2789467619664443E-6</v>
      </c>
      <c r="M23" s="315"/>
      <c r="N23" s="308"/>
    </row>
    <row r="24" spans="2:15" ht="20.25" x14ac:dyDescent="0.25">
      <c r="B24" s="316" t="s">
        <v>310</v>
      </c>
      <c r="C24" s="216">
        <v>1159690696.9400001</v>
      </c>
      <c r="D24" s="216">
        <v>15629217403</v>
      </c>
      <c r="E24" s="216">
        <v>14969529933.98</v>
      </c>
      <c r="F24" s="216">
        <v>1637755478.1599998</v>
      </c>
      <c r="G24" s="216">
        <v>1552368710.3599999</v>
      </c>
      <c r="H24" s="216">
        <v>1976463940.98</v>
      </c>
      <c r="I24" s="317">
        <f t="shared" si="3"/>
        <v>0.10370190094187322</v>
      </c>
      <c r="J24" s="216">
        <f t="shared" si="1"/>
        <v>392678013.41999984</v>
      </c>
      <c r="K24" s="225">
        <f t="shared" si="2"/>
        <v>0.33860581485747332</v>
      </c>
      <c r="L24" s="225">
        <f t="shared" si="4"/>
        <v>1.9482296907208531E-4</v>
      </c>
      <c r="M24" s="315"/>
      <c r="N24" s="308"/>
    </row>
    <row r="25" spans="2:15" ht="20.25" x14ac:dyDescent="0.25">
      <c r="B25" s="258" t="s">
        <v>311</v>
      </c>
      <c r="C25" s="260">
        <v>1655140</v>
      </c>
      <c r="D25" s="260">
        <v>52406395</v>
      </c>
      <c r="E25" s="260">
        <v>1681481368.3899999</v>
      </c>
      <c r="F25" s="260">
        <v>29017879.599999998</v>
      </c>
      <c r="G25" s="260">
        <v>19343623.600000001</v>
      </c>
      <c r="H25" s="260">
        <v>16317514.57</v>
      </c>
      <c r="I25" s="318">
        <f t="shared" si="3"/>
        <v>1.1503917892662295E-2</v>
      </c>
      <c r="J25" s="260">
        <f t="shared" si="1"/>
        <v>17688483.600000001</v>
      </c>
      <c r="K25" s="318">
        <f t="shared" si="2"/>
        <v>10.687001462111967</v>
      </c>
      <c r="L25" s="319">
        <f t="shared" si="4"/>
        <v>2.4276334334843117E-6</v>
      </c>
      <c r="M25" s="320"/>
      <c r="N25" s="308"/>
    </row>
    <row r="26" spans="2:15" ht="20.25" x14ac:dyDescent="0.25">
      <c r="B26" s="321" t="s">
        <v>88</v>
      </c>
      <c r="C26" s="322">
        <f t="shared" ref="C26:H26" si="5">SUM(C27:C31)+C35</f>
        <v>12577405229.739996</v>
      </c>
      <c r="D26" s="322">
        <f t="shared" si="5"/>
        <v>176037926167</v>
      </c>
      <c r="E26" s="322">
        <f t="shared" si="5"/>
        <v>176451811895.43005</v>
      </c>
      <c r="F26" s="322">
        <f t="shared" si="5"/>
        <v>13090208876.330002</v>
      </c>
      <c r="G26" s="322">
        <f t="shared" si="5"/>
        <v>11623245346.500002</v>
      </c>
      <c r="H26" s="322">
        <f t="shared" si="5"/>
        <v>11731764786.949999</v>
      </c>
      <c r="I26" s="323">
        <f t="shared" si="3"/>
        <v>6.5872065702494681E-2</v>
      </c>
      <c r="J26" s="322">
        <f t="shared" si="1"/>
        <v>-954159883.23999405</v>
      </c>
      <c r="K26" s="323">
        <f t="shared" si="2"/>
        <v>-7.5863015130006969E-2</v>
      </c>
      <c r="L26" s="323">
        <f t="shared" si="4"/>
        <v>1.4587225016492952E-3</v>
      </c>
      <c r="M26" s="299"/>
      <c r="N26" s="308"/>
    </row>
    <row r="27" spans="2:15" ht="20.25" x14ac:dyDescent="0.25">
      <c r="B27" s="324" t="s">
        <v>312</v>
      </c>
      <c r="C27" s="301">
        <v>5498165149.3900023</v>
      </c>
      <c r="D27" s="301">
        <v>53162528542</v>
      </c>
      <c r="E27" s="301">
        <v>56386471789.609978</v>
      </c>
      <c r="F27" s="301">
        <v>6346180589.5499992</v>
      </c>
      <c r="G27" s="301">
        <v>5928870815.7799988</v>
      </c>
      <c r="H27" s="301">
        <v>5571421640.6699991</v>
      </c>
      <c r="I27" s="302">
        <f t="shared" si="3"/>
        <v>0.10514704374307879</v>
      </c>
      <c r="J27" s="301">
        <f t="shared" si="1"/>
        <v>430705666.38999653</v>
      </c>
      <c r="K27" s="302">
        <f t="shared" si="2"/>
        <v>7.8336254857273885E-2</v>
      </c>
      <c r="L27" s="302">
        <f t="shared" si="4"/>
        <v>7.4407594527412793E-4</v>
      </c>
      <c r="M27" s="299"/>
      <c r="N27" s="308"/>
    </row>
    <row r="28" spans="2:15" ht="20.25" x14ac:dyDescent="0.25">
      <c r="B28" s="309" t="s">
        <v>313</v>
      </c>
      <c r="C28" s="310">
        <v>5475522784.3899927</v>
      </c>
      <c r="D28" s="310">
        <v>60255319620</v>
      </c>
      <c r="E28" s="310">
        <v>54754848616.530067</v>
      </c>
      <c r="F28" s="310">
        <v>4223379243.6800041</v>
      </c>
      <c r="G28" s="310">
        <v>3013658281.8700018</v>
      </c>
      <c r="H28" s="310">
        <v>3245927422.6799994</v>
      </c>
      <c r="I28" s="312">
        <f t="shared" si="3"/>
        <v>5.5039112663352367E-2</v>
      </c>
      <c r="J28" s="310">
        <f t="shared" si="1"/>
        <v>-2461864502.5199909</v>
      </c>
      <c r="K28" s="312">
        <f t="shared" si="2"/>
        <v>-0.4496126853016571</v>
      </c>
      <c r="L28" s="312">
        <f t="shared" si="4"/>
        <v>3.7821546538801051E-4</v>
      </c>
      <c r="M28" s="303"/>
      <c r="N28" s="33"/>
    </row>
    <row r="29" spans="2:15" ht="20.25" x14ac:dyDescent="0.25">
      <c r="B29" s="309" t="s">
        <v>314</v>
      </c>
      <c r="C29" s="310">
        <v>2637677.6</v>
      </c>
      <c r="D29" s="310">
        <v>10094704</v>
      </c>
      <c r="E29" s="310">
        <v>108415538.60000001</v>
      </c>
      <c r="F29" s="310">
        <v>807267.5</v>
      </c>
      <c r="G29" s="310">
        <v>4208543.49</v>
      </c>
      <c r="H29" s="310">
        <v>186423.01</v>
      </c>
      <c r="I29" s="312">
        <f t="shared" si="3"/>
        <v>3.881863747896374E-2</v>
      </c>
      <c r="J29" s="310">
        <f t="shared" si="1"/>
        <v>1570865.8900000001</v>
      </c>
      <c r="K29" s="312">
        <f t="shared" si="2"/>
        <v>0.59554886086153969</v>
      </c>
      <c r="L29" s="312">
        <f t="shared" si="4"/>
        <v>5.281740946715251E-7</v>
      </c>
      <c r="M29" s="303"/>
      <c r="N29" s="33"/>
    </row>
    <row r="30" spans="2:15" ht="20.25" x14ac:dyDescent="0.25">
      <c r="B30" s="325" t="s">
        <v>315</v>
      </c>
      <c r="C30" s="310">
        <v>28695965.039999999</v>
      </c>
      <c r="D30" s="310">
        <v>1045835769</v>
      </c>
      <c r="E30" s="310">
        <v>2258736814.6900001</v>
      </c>
      <c r="F30" s="310">
        <v>247226844.25</v>
      </c>
      <c r="G30" s="310">
        <v>208721107.34999999</v>
      </c>
      <c r="H30" s="310">
        <v>105519599.84999999</v>
      </c>
      <c r="I30" s="312">
        <f t="shared" si="3"/>
        <v>9.2406120975473585E-2</v>
      </c>
      <c r="J30" s="310">
        <f t="shared" si="1"/>
        <v>180025142.31</v>
      </c>
      <c r="K30" s="312">
        <f t="shared" si="2"/>
        <v>6.2735350443540963</v>
      </c>
      <c r="L30" s="312">
        <f t="shared" si="4"/>
        <v>2.6194592541426834E-5</v>
      </c>
      <c r="M30" s="303"/>
      <c r="N30" s="308"/>
    </row>
    <row r="31" spans="2:15" ht="20.25" x14ac:dyDescent="0.25">
      <c r="B31" s="309" t="s">
        <v>316</v>
      </c>
      <c r="C31" s="310">
        <v>1572383653.3200004</v>
      </c>
      <c r="D31" s="310">
        <v>60117023257</v>
      </c>
      <c r="E31" s="310">
        <v>62764902844.999985</v>
      </c>
      <c r="F31" s="310">
        <v>2272614931.3499994</v>
      </c>
      <c r="G31" s="310">
        <v>2467786598.0099998</v>
      </c>
      <c r="H31" s="310">
        <v>2808709700.7399998</v>
      </c>
      <c r="I31" s="312">
        <f t="shared" si="3"/>
        <v>3.9317938627329366E-2</v>
      </c>
      <c r="J31" s="310">
        <f t="shared" si="1"/>
        <v>895402944.68999934</v>
      </c>
      <c r="K31" s="312">
        <f t="shared" si="2"/>
        <v>0.56945577041544915</v>
      </c>
      <c r="L31" s="312">
        <f t="shared" si="4"/>
        <v>3.0970832435105823E-4</v>
      </c>
      <c r="M31" s="303"/>
      <c r="N31" s="308"/>
    </row>
    <row r="32" spans="2:15" ht="20.25" x14ac:dyDescent="0.25">
      <c r="B32" s="326" t="s">
        <v>317</v>
      </c>
      <c r="C32" s="217">
        <v>62992992.789999999</v>
      </c>
      <c r="D32" s="217">
        <v>174810000</v>
      </c>
      <c r="E32" s="217">
        <v>1607107030.3099997</v>
      </c>
      <c r="F32" s="217">
        <v>24846883.469999999</v>
      </c>
      <c r="G32" s="217">
        <v>24846883.469999999</v>
      </c>
      <c r="H32" s="217">
        <v>275243648.64999998</v>
      </c>
      <c r="I32" s="228">
        <f t="shared" si="3"/>
        <v>1.5460627700201901E-2</v>
      </c>
      <c r="J32" s="217">
        <f t="shared" si="1"/>
        <v>-38146109.32</v>
      </c>
      <c r="K32" s="228">
        <f t="shared" si="2"/>
        <v>-0.60556115260578014</v>
      </c>
      <c r="L32" s="228">
        <f t="shared" si="4"/>
        <v>3.1182950142630298E-6</v>
      </c>
      <c r="M32" s="315"/>
      <c r="N32" s="308"/>
    </row>
    <row r="33" spans="2:15" ht="20.25" x14ac:dyDescent="0.25">
      <c r="B33" s="316" t="s">
        <v>318</v>
      </c>
      <c r="C33" s="216">
        <v>1509390660.5300004</v>
      </c>
      <c r="D33" s="216">
        <v>59899013257</v>
      </c>
      <c r="E33" s="216">
        <v>61089325921.359985</v>
      </c>
      <c r="F33" s="216">
        <v>2247768047.8799996</v>
      </c>
      <c r="G33" s="216">
        <v>2442939714.54</v>
      </c>
      <c r="H33" s="216">
        <v>2495666052.0899997</v>
      </c>
      <c r="I33" s="225">
        <f t="shared" si="3"/>
        <v>3.9989632848212879E-2</v>
      </c>
      <c r="J33" s="216">
        <f t="shared" si="1"/>
        <v>933549054.00999951</v>
      </c>
      <c r="K33" s="225">
        <f t="shared" si="2"/>
        <v>0.61849399126545368</v>
      </c>
      <c r="L33" s="225">
        <f t="shared" si="4"/>
        <v>3.0659002933679523E-4</v>
      </c>
      <c r="M33" s="315"/>
      <c r="N33" s="308"/>
    </row>
    <row r="34" spans="2:15" ht="20.25" x14ac:dyDescent="0.25">
      <c r="B34" s="316" t="s">
        <v>319</v>
      </c>
      <c r="C34" s="216">
        <v>0</v>
      </c>
      <c r="D34" s="216">
        <v>43200000</v>
      </c>
      <c r="E34" s="216">
        <v>68469893.329999998</v>
      </c>
      <c r="F34" s="216">
        <v>0</v>
      </c>
      <c r="G34" s="216">
        <v>0</v>
      </c>
      <c r="H34" s="216">
        <v>37800000</v>
      </c>
      <c r="I34" s="225">
        <f t="shared" si="3"/>
        <v>0</v>
      </c>
      <c r="J34" s="216">
        <f t="shared" si="1"/>
        <v>0</v>
      </c>
      <c r="K34" s="225" t="str">
        <f t="shared" si="2"/>
        <v>0.0%</v>
      </c>
      <c r="L34" s="225">
        <f t="shared" si="4"/>
        <v>0</v>
      </c>
      <c r="M34" s="315"/>
      <c r="N34" s="308"/>
    </row>
    <row r="35" spans="2:15" ht="21" thickBot="1" x14ac:dyDescent="0.3">
      <c r="B35" s="258" t="s">
        <v>320</v>
      </c>
      <c r="C35" s="260">
        <v>0</v>
      </c>
      <c r="D35" s="260">
        <v>1447124275</v>
      </c>
      <c r="E35" s="260">
        <v>178436291.00000003</v>
      </c>
      <c r="F35" s="260">
        <v>0</v>
      </c>
      <c r="G35" s="260">
        <v>0</v>
      </c>
      <c r="H35" s="260">
        <v>0</v>
      </c>
      <c r="I35" s="318">
        <f t="shared" si="3"/>
        <v>0</v>
      </c>
      <c r="J35" s="260">
        <f t="shared" si="1"/>
        <v>0</v>
      </c>
      <c r="K35" s="318" t="str">
        <f t="shared" si="2"/>
        <v>0.0%</v>
      </c>
      <c r="L35" s="319">
        <f t="shared" si="4"/>
        <v>0</v>
      </c>
      <c r="M35" s="303"/>
      <c r="N35" s="308"/>
    </row>
    <row r="36" spans="2:15" ht="21" thickBot="1" x14ac:dyDescent="0.3">
      <c r="B36" s="327" t="s">
        <v>238</v>
      </c>
      <c r="C36" s="328">
        <f>C15+C26</f>
        <v>104958993639.73019</v>
      </c>
      <c r="D36" s="328">
        <f t="shared" ref="D36:H36" si="6">D15+D26</f>
        <v>1484234610959</v>
      </c>
      <c r="E36" s="328">
        <f t="shared" si="6"/>
        <v>1486163848798.1797</v>
      </c>
      <c r="F36" s="328">
        <f t="shared" si="6"/>
        <v>102873281242.81001</v>
      </c>
      <c r="G36" s="328">
        <f t="shared" si="6"/>
        <v>121762046041.54999</v>
      </c>
      <c r="H36" s="328">
        <f t="shared" si="6"/>
        <v>117454416580.52</v>
      </c>
      <c r="I36" s="329">
        <f t="shared" si="3"/>
        <v>8.1930431923785282E-2</v>
      </c>
      <c r="J36" s="328">
        <f t="shared" si="1"/>
        <v>16803052401.819794</v>
      </c>
      <c r="K36" s="329">
        <f t="shared" si="2"/>
        <v>0.16009159214593807</v>
      </c>
      <c r="L36" s="287">
        <f t="shared" si="4"/>
        <v>1.528119136374856E-2</v>
      </c>
      <c r="M36" s="320"/>
      <c r="N36" s="297"/>
      <c r="O36" s="297"/>
    </row>
    <row r="37" spans="2:15" x14ac:dyDescent="0.25">
      <c r="B37" s="330"/>
      <c r="C37" s="331"/>
      <c r="D37" s="331"/>
      <c r="E37" s="331"/>
      <c r="F37" s="332"/>
      <c r="G37" s="333"/>
      <c r="H37" s="332"/>
      <c r="I37" s="334"/>
      <c r="J37" s="331"/>
      <c r="K37" s="334"/>
      <c r="L37" s="334">
        <f t="shared" si="4"/>
        <v>0</v>
      </c>
      <c r="M37" s="335"/>
      <c r="N37" s="33"/>
      <c r="O37" s="297"/>
    </row>
    <row r="38" spans="2:15" x14ac:dyDescent="0.25">
      <c r="B38" s="150" t="s">
        <v>180</v>
      </c>
    </row>
    <row r="39" spans="2:15" x14ac:dyDescent="0.25">
      <c r="B39" s="1" t="s">
        <v>189</v>
      </c>
    </row>
    <row r="40" spans="2:15" ht="30.75" customHeight="1" x14ac:dyDescent="0.25">
      <c r="B40" s="434" t="s">
        <v>257</v>
      </c>
      <c r="C40" s="434"/>
      <c r="D40" s="434"/>
      <c r="E40" s="434"/>
      <c r="F40" s="434"/>
      <c r="G40" s="434"/>
      <c r="H40" s="434"/>
      <c r="I40" s="434"/>
      <c r="J40" s="434"/>
      <c r="K40" s="434"/>
      <c r="L40" s="434"/>
    </row>
    <row r="41" spans="2:15" x14ac:dyDescent="0.25">
      <c r="B41" s="240" t="s">
        <v>98</v>
      </c>
    </row>
    <row r="42" spans="2:15" x14ac:dyDescent="0.25">
      <c r="B42" s="150" t="s">
        <v>138</v>
      </c>
    </row>
    <row r="43" spans="2:15" x14ac:dyDescent="0.25">
      <c r="I43" s="33"/>
      <c r="J43" s="33"/>
    </row>
    <row r="44" spans="2:15" x14ac:dyDescent="0.25">
      <c r="F44" s="336"/>
      <c r="G44" s="337"/>
      <c r="H44" s="337"/>
      <c r="I44" s="297"/>
      <c r="J44" s="338"/>
      <c r="K44" s="297"/>
    </row>
    <row r="45" spans="2:15" x14ac:dyDescent="0.25">
      <c r="G45" s="339"/>
      <c r="H45" s="339"/>
    </row>
    <row r="51" spans="8:8" x14ac:dyDescent="0.25">
      <c r="H51" s="339"/>
    </row>
  </sheetData>
  <mergeCells count="18">
    <mergeCell ref="B40:L40"/>
    <mergeCell ref="D11:D13"/>
    <mergeCell ref="E11:E13"/>
    <mergeCell ref="F11:I11"/>
    <mergeCell ref="F12:F13"/>
    <mergeCell ref="G12:G13"/>
    <mergeCell ref="H12:H13"/>
    <mergeCell ref="I12:I13"/>
    <mergeCell ref="B10:B14"/>
    <mergeCell ref="D10:I10"/>
    <mergeCell ref="J10:K12"/>
    <mergeCell ref="L10:L13"/>
    <mergeCell ref="C11:C13"/>
    <mergeCell ref="B2:L2"/>
    <mergeCell ref="B3:L3"/>
    <mergeCell ref="B4:L4"/>
    <mergeCell ref="B7:L7"/>
    <mergeCell ref="B8:L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4042-7C33-4857-BD49-3433B5B6477C}">
  <dimension ref="A1:Q27"/>
  <sheetViews>
    <sheetView showGridLines="0" workbookViewId="0">
      <selection activeCell="G35" sqref="G35"/>
    </sheetView>
  </sheetViews>
  <sheetFormatPr baseColWidth="10" defaultRowHeight="15" x14ac:dyDescent="0.25"/>
  <cols>
    <col min="1" max="16384" width="11.42578125" style="140"/>
  </cols>
  <sheetData>
    <row r="1" spans="1:17" x14ac:dyDescent="0.25">
      <c r="A1" s="1"/>
      <c r="B1" s="1"/>
      <c r="C1" s="1"/>
      <c r="D1" s="1"/>
      <c r="E1" s="1"/>
      <c r="F1" s="1"/>
      <c r="G1" s="1"/>
      <c r="H1" s="1"/>
      <c r="I1" s="1"/>
    </row>
    <row r="2" spans="1:17" ht="18.75" customHeight="1" x14ac:dyDescent="0.25">
      <c r="A2" s="399" t="s">
        <v>0</v>
      </c>
      <c r="B2" s="399"/>
      <c r="C2" s="399"/>
      <c r="D2" s="399"/>
      <c r="E2" s="399"/>
      <c r="F2" s="399"/>
      <c r="G2" s="399"/>
      <c r="H2" s="399"/>
      <c r="I2" s="399"/>
      <c r="J2" s="399"/>
      <c r="K2" s="399"/>
      <c r="L2" s="399"/>
      <c r="M2" s="399"/>
      <c r="N2" s="399"/>
      <c r="O2" s="399"/>
      <c r="P2" s="399"/>
      <c r="Q2" s="399"/>
    </row>
    <row r="3" spans="1:17" ht="18.75" customHeight="1" x14ac:dyDescent="0.25">
      <c r="A3" s="399" t="s">
        <v>1</v>
      </c>
      <c r="B3" s="399"/>
      <c r="C3" s="399"/>
      <c r="D3" s="399"/>
      <c r="E3" s="399"/>
      <c r="F3" s="399"/>
      <c r="G3" s="399"/>
      <c r="H3" s="399"/>
      <c r="I3" s="399"/>
      <c r="J3" s="399"/>
      <c r="K3" s="399"/>
      <c r="L3" s="399"/>
      <c r="M3" s="399"/>
      <c r="N3" s="399"/>
      <c r="O3" s="399"/>
      <c r="P3" s="399"/>
      <c r="Q3" s="399"/>
    </row>
    <row r="4" spans="1:17" ht="18.75" customHeight="1" x14ac:dyDescent="0.25">
      <c r="A4" s="400" t="s">
        <v>2</v>
      </c>
      <c r="B4" s="400"/>
      <c r="C4" s="400"/>
      <c r="D4" s="400"/>
      <c r="E4" s="400"/>
      <c r="F4" s="400"/>
      <c r="G4" s="400"/>
      <c r="H4" s="400"/>
      <c r="I4" s="400"/>
      <c r="J4" s="400"/>
      <c r="K4" s="400"/>
      <c r="L4" s="400"/>
      <c r="M4" s="400"/>
      <c r="N4" s="400"/>
      <c r="O4" s="400"/>
      <c r="P4" s="400"/>
      <c r="Q4" s="400"/>
    </row>
    <row r="5" spans="1:17" ht="18.75" x14ac:dyDescent="0.3">
      <c r="A5" s="1"/>
      <c r="B5" s="2"/>
      <c r="C5" s="2"/>
      <c r="D5" s="2"/>
      <c r="E5" s="2"/>
      <c r="F5" s="2"/>
      <c r="G5" s="2"/>
      <c r="H5" s="2"/>
      <c r="I5" s="2"/>
    </row>
    <row r="6" spans="1:17" x14ac:dyDescent="0.25">
      <c r="A6" s="1"/>
      <c r="B6" s="1"/>
      <c r="C6" s="1"/>
      <c r="D6" s="1"/>
      <c r="E6" s="1"/>
      <c r="F6" s="1"/>
      <c r="G6" s="1"/>
      <c r="H6" s="1"/>
      <c r="I6" s="1"/>
    </row>
    <row r="7" spans="1:17" ht="15.75" x14ac:dyDescent="0.25">
      <c r="A7" s="1"/>
      <c r="B7" s="1"/>
      <c r="C7" s="1"/>
      <c r="D7" s="1"/>
      <c r="E7" s="1"/>
      <c r="F7" s="1"/>
      <c r="G7" s="1"/>
      <c r="H7" s="1"/>
      <c r="I7" s="393" t="s">
        <v>322</v>
      </c>
      <c r="J7" s="340"/>
    </row>
    <row r="8" spans="1:17" ht="15.75" x14ac:dyDescent="0.25">
      <c r="G8" s="340"/>
      <c r="H8" s="340"/>
      <c r="I8" s="342" t="s">
        <v>321</v>
      </c>
      <c r="J8" s="340"/>
    </row>
    <row r="9" spans="1:17" ht="15.75" x14ac:dyDescent="0.25">
      <c r="G9" s="340"/>
      <c r="H9" s="340"/>
      <c r="I9" s="343" t="s">
        <v>57</v>
      </c>
      <c r="J9" s="340"/>
    </row>
    <row r="25" spans="4:4" x14ac:dyDescent="0.25">
      <c r="D25" s="150" t="s">
        <v>180</v>
      </c>
    </row>
    <row r="26" spans="4:4" x14ac:dyDescent="0.25">
      <c r="D26" s="1" t="s">
        <v>189</v>
      </c>
    </row>
    <row r="27" spans="4:4" x14ac:dyDescent="0.25">
      <c r="D27" s="150" t="s">
        <v>138</v>
      </c>
    </row>
  </sheetData>
  <mergeCells count="3">
    <mergeCell ref="A2:Q2"/>
    <mergeCell ref="A3:Q3"/>
    <mergeCell ref="A4:Q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CA6D-B71E-4D40-AA81-28A636A73341}">
  <dimension ref="A1:Q27"/>
  <sheetViews>
    <sheetView showGridLines="0" workbookViewId="0">
      <selection activeCell="P9" sqref="P9"/>
    </sheetView>
  </sheetViews>
  <sheetFormatPr baseColWidth="10" defaultRowHeight="15" x14ac:dyDescent="0.25"/>
  <cols>
    <col min="1" max="16384" width="11.42578125" style="140"/>
  </cols>
  <sheetData>
    <row r="1" spans="1:17" x14ac:dyDescent="0.25">
      <c r="A1" s="1"/>
      <c r="B1" s="1"/>
      <c r="C1" s="1"/>
      <c r="D1" s="1"/>
      <c r="E1" s="1"/>
      <c r="F1" s="1"/>
      <c r="G1" s="1"/>
      <c r="H1" s="1"/>
      <c r="I1" s="1"/>
    </row>
    <row r="2" spans="1:17" ht="18.75" x14ac:dyDescent="0.25">
      <c r="A2" s="399" t="s">
        <v>0</v>
      </c>
      <c r="B2" s="399"/>
      <c r="C2" s="399"/>
      <c r="D2" s="399"/>
      <c r="E2" s="399"/>
      <c r="F2" s="399"/>
      <c r="G2" s="399"/>
      <c r="H2" s="399"/>
      <c r="I2" s="399"/>
      <c r="J2" s="399"/>
      <c r="K2" s="399"/>
      <c r="L2" s="399"/>
      <c r="M2" s="399"/>
      <c r="N2" s="399"/>
      <c r="O2" s="399"/>
      <c r="P2" s="399"/>
      <c r="Q2" s="399"/>
    </row>
    <row r="3" spans="1:17" ht="18.75" x14ac:dyDescent="0.25">
      <c r="A3" s="399" t="s">
        <v>1</v>
      </c>
      <c r="B3" s="399"/>
      <c r="C3" s="399"/>
      <c r="D3" s="399"/>
      <c r="E3" s="399"/>
      <c r="F3" s="399"/>
      <c r="G3" s="399"/>
      <c r="H3" s="399"/>
      <c r="I3" s="399"/>
      <c r="J3" s="399"/>
      <c r="K3" s="399"/>
      <c r="L3" s="399"/>
      <c r="M3" s="399"/>
      <c r="N3" s="399"/>
      <c r="O3" s="399"/>
      <c r="P3" s="399"/>
      <c r="Q3" s="399"/>
    </row>
    <row r="4" spans="1:17" ht="18.75" x14ac:dyDescent="0.25">
      <c r="A4" s="400" t="s">
        <v>2</v>
      </c>
      <c r="B4" s="400"/>
      <c r="C4" s="400"/>
      <c r="D4" s="400"/>
      <c r="E4" s="400"/>
      <c r="F4" s="400"/>
      <c r="G4" s="400"/>
      <c r="H4" s="400"/>
      <c r="I4" s="400"/>
      <c r="J4" s="400"/>
      <c r="K4" s="400"/>
      <c r="L4" s="400"/>
      <c r="M4" s="400"/>
      <c r="N4" s="400"/>
      <c r="O4" s="400"/>
      <c r="P4" s="400"/>
      <c r="Q4" s="400"/>
    </row>
    <row r="5" spans="1:17" ht="18.75" x14ac:dyDescent="0.3">
      <c r="A5" s="1"/>
      <c r="B5" s="2"/>
      <c r="C5" s="2"/>
      <c r="D5" s="2"/>
      <c r="E5" s="2"/>
      <c r="F5" s="2"/>
      <c r="G5" s="2"/>
      <c r="H5" s="2"/>
      <c r="I5" s="2"/>
    </row>
    <row r="6" spans="1:17" x14ac:dyDescent="0.25">
      <c r="A6" s="1"/>
      <c r="B6" s="1"/>
      <c r="C6" s="1"/>
      <c r="D6" s="1"/>
      <c r="E6" s="1"/>
      <c r="F6" s="1"/>
      <c r="G6" s="1"/>
      <c r="H6" s="1"/>
      <c r="I6" s="1"/>
    </row>
    <row r="7" spans="1:17" ht="15.75" x14ac:dyDescent="0.25">
      <c r="G7" s="340"/>
      <c r="H7" s="340"/>
      <c r="I7" s="341" t="s">
        <v>1035</v>
      </c>
      <c r="J7" s="340"/>
    </row>
    <row r="8" spans="1:17" ht="15.75" x14ac:dyDescent="0.25">
      <c r="G8" s="340"/>
      <c r="H8" s="340"/>
      <c r="I8" s="342" t="s">
        <v>321</v>
      </c>
      <c r="J8" s="340"/>
    </row>
    <row r="9" spans="1:17" ht="15.75" x14ac:dyDescent="0.25">
      <c r="G9" s="340"/>
      <c r="H9" s="340"/>
      <c r="I9" s="343" t="s">
        <v>57</v>
      </c>
      <c r="J9" s="340"/>
    </row>
    <row r="25" spans="4:4" x14ac:dyDescent="0.25">
      <c r="D25" s="150" t="s">
        <v>180</v>
      </c>
    </row>
    <row r="26" spans="4:4" x14ac:dyDescent="0.25">
      <c r="D26" s="1" t="s">
        <v>189</v>
      </c>
    </row>
    <row r="27" spans="4:4" x14ac:dyDescent="0.25">
      <c r="D27" s="150" t="s">
        <v>138</v>
      </c>
    </row>
  </sheetData>
  <mergeCells count="3">
    <mergeCell ref="A2:Q2"/>
    <mergeCell ref="A3:Q3"/>
    <mergeCell ref="A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58F6-4148-453C-8995-BD3BA1B59F74}">
  <dimension ref="B2:O318"/>
  <sheetViews>
    <sheetView showGridLines="0" tabSelected="1" topLeftCell="B1" zoomScale="60" zoomScaleNormal="60" workbookViewId="0">
      <selection activeCell="C56" sqref="C56"/>
    </sheetView>
  </sheetViews>
  <sheetFormatPr baseColWidth="10" defaultColWidth="11.42578125" defaultRowHeight="15" x14ac:dyDescent="0.25"/>
  <cols>
    <col min="1" max="2" width="11.42578125" style="151"/>
    <col min="3" max="3" width="114.28515625" style="151" customWidth="1"/>
    <col min="4" max="4" width="29.28515625" style="151" customWidth="1"/>
    <col min="5" max="5" width="26" style="151" customWidth="1"/>
    <col min="6" max="6" width="21.28515625" style="151" bestFit="1" customWidth="1"/>
    <col min="7" max="7" width="29.85546875" style="151" bestFit="1" customWidth="1"/>
    <col min="8" max="8" width="25.85546875" style="151" customWidth="1"/>
    <col min="9" max="9" width="23.42578125" style="151" customWidth="1"/>
    <col min="10" max="10" width="23" style="151" customWidth="1"/>
    <col min="11" max="11" width="17.5703125" style="151" customWidth="1"/>
    <col min="12" max="12" width="21.5703125" style="151" customWidth="1"/>
    <col min="13" max="13" width="11.42578125" style="151"/>
    <col min="14" max="14" width="36.7109375" style="151" customWidth="1"/>
    <col min="15" max="15" width="24.28515625" style="151" customWidth="1"/>
    <col min="16" max="16" width="12.140625" style="151" bestFit="1" customWidth="1"/>
    <col min="17" max="16384" width="11.42578125" style="151"/>
  </cols>
  <sheetData>
    <row r="2" spans="3:15" s="199" customFormat="1" ht="15" customHeight="1" x14ac:dyDescent="0.25">
      <c r="C2" s="453" t="s">
        <v>186</v>
      </c>
      <c r="D2" s="453"/>
      <c r="E2" s="453"/>
      <c r="F2" s="453"/>
      <c r="G2" s="453"/>
      <c r="H2" s="453"/>
      <c r="I2" s="453"/>
      <c r="J2" s="453"/>
      <c r="K2" s="453"/>
      <c r="L2" s="453"/>
      <c r="M2" s="198"/>
      <c r="N2" s="198"/>
      <c r="O2" s="198"/>
    </row>
    <row r="3" spans="3:15" s="199" customFormat="1" ht="15" customHeight="1" x14ac:dyDescent="0.25">
      <c r="C3" s="453" t="s">
        <v>1</v>
      </c>
      <c r="D3" s="453"/>
      <c r="E3" s="453"/>
      <c r="F3" s="453"/>
      <c r="G3" s="453"/>
      <c r="H3" s="453"/>
      <c r="I3" s="453"/>
      <c r="J3" s="453"/>
      <c r="K3" s="453"/>
      <c r="L3" s="453"/>
      <c r="M3" s="198"/>
      <c r="N3" s="198"/>
      <c r="O3" s="198"/>
    </row>
    <row r="4" spans="3:15" s="199" customFormat="1" ht="39.6" customHeight="1" x14ac:dyDescent="0.25">
      <c r="C4" s="454" t="s">
        <v>2</v>
      </c>
      <c r="D4" s="454"/>
      <c r="E4" s="454"/>
      <c r="F4" s="454"/>
      <c r="G4" s="454"/>
      <c r="H4" s="454"/>
      <c r="I4" s="454"/>
      <c r="J4" s="454"/>
      <c r="K4" s="454"/>
      <c r="L4" s="454"/>
      <c r="M4" s="200"/>
      <c r="N4" s="200"/>
      <c r="O4" s="200"/>
    </row>
    <row r="5" spans="3:15" ht="23.25" x14ac:dyDescent="0.35">
      <c r="C5" s="201"/>
      <c r="D5" s="201"/>
      <c r="E5" s="201"/>
      <c r="F5" s="201"/>
      <c r="G5" s="201"/>
      <c r="H5" s="201"/>
      <c r="I5" s="201"/>
      <c r="J5" s="201"/>
      <c r="K5" s="201"/>
      <c r="L5" s="201"/>
    </row>
    <row r="6" spans="3:15" ht="24" thickBot="1" x14ac:dyDescent="0.4">
      <c r="C6" s="455" t="s">
        <v>190</v>
      </c>
      <c r="D6" s="455"/>
      <c r="E6" s="455"/>
      <c r="F6" s="455"/>
      <c r="G6" s="455"/>
      <c r="H6" s="455"/>
      <c r="I6" s="455"/>
      <c r="J6" s="455"/>
      <c r="K6" s="455"/>
      <c r="L6" s="455"/>
    </row>
    <row r="7" spans="3:15" ht="24" thickBot="1" x14ac:dyDescent="0.4">
      <c r="C7" s="456" t="s">
        <v>57</v>
      </c>
      <c r="D7" s="456"/>
      <c r="E7" s="456"/>
      <c r="F7" s="456"/>
      <c r="G7" s="456"/>
      <c r="H7" s="456"/>
      <c r="I7" s="456"/>
      <c r="J7" s="456"/>
      <c r="K7" s="456"/>
      <c r="L7" s="456"/>
      <c r="N7" s="202" t="s">
        <v>6</v>
      </c>
      <c r="O7" s="203">
        <v>7968099000000</v>
      </c>
    </row>
    <row r="8" spans="3:15" ht="15.75" thickBot="1" x14ac:dyDescent="0.3">
      <c r="C8" s="204"/>
      <c r="D8" s="205"/>
      <c r="E8" s="205"/>
      <c r="F8" s="205"/>
      <c r="G8" s="205"/>
      <c r="H8" s="205"/>
      <c r="I8" s="205"/>
      <c r="J8" s="205"/>
      <c r="K8" s="205"/>
      <c r="L8" s="205"/>
      <c r="N8" s="206"/>
    </row>
    <row r="9" spans="3:15" ht="25.15" customHeight="1" thickBot="1" x14ac:dyDescent="0.3">
      <c r="C9" s="457" t="s">
        <v>7</v>
      </c>
      <c r="D9" s="207">
        <v>2024</v>
      </c>
      <c r="E9" s="460">
        <v>2025</v>
      </c>
      <c r="F9" s="461"/>
      <c r="G9" s="461"/>
      <c r="H9" s="461"/>
      <c r="I9" s="462"/>
      <c r="J9" s="463" t="s">
        <v>8</v>
      </c>
      <c r="K9" s="464"/>
      <c r="L9" s="463" t="s">
        <v>191</v>
      </c>
      <c r="O9" s="208"/>
    </row>
    <row r="10" spans="3:15" ht="18.75" customHeight="1" x14ac:dyDescent="0.25">
      <c r="C10" s="458"/>
      <c r="D10" s="441" t="s">
        <v>140</v>
      </c>
      <c r="E10" s="435" t="s">
        <v>11</v>
      </c>
      <c r="F10" s="465" t="s">
        <v>192</v>
      </c>
      <c r="G10" s="465" t="s">
        <v>193</v>
      </c>
      <c r="H10" s="468" t="s">
        <v>194</v>
      </c>
      <c r="I10" s="471" t="s">
        <v>195</v>
      </c>
      <c r="J10" s="449"/>
      <c r="K10" s="450"/>
      <c r="L10" s="449"/>
    </row>
    <row r="11" spans="3:15" ht="15" customHeight="1" thickBot="1" x14ac:dyDescent="0.3">
      <c r="C11" s="458"/>
      <c r="D11" s="450"/>
      <c r="E11" s="436"/>
      <c r="F11" s="466"/>
      <c r="G11" s="466"/>
      <c r="H11" s="469"/>
      <c r="I11" s="472"/>
      <c r="J11" s="451"/>
      <c r="K11" s="442"/>
      <c r="L11" s="449"/>
      <c r="O11" s="140"/>
    </row>
    <row r="12" spans="3:15" ht="21.6" customHeight="1" thickBot="1" x14ac:dyDescent="0.3">
      <c r="C12" s="458"/>
      <c r="D12" s="442"/>
      <c r="E12" s="437"/>
      <c r="F12" s="467"/>
      <c r="G12" s="467"/>
      <c r="H12" s="470"/>
      <c r="I12" s="473"/>
      <c r="J12" s="163" t="s">
        <v>15</v>
      </c>
      <c r="K12" s="166" t="s">
        <v>16</v>
      </c>
      <c r="L12" s="451"/>
    </row>
    <row r="13" spans="3:15" ht="21" thickBot="1" x14ac:dyDescent="0.3">
      <c r="C13" s="459"/>
      <c r="D13" s="209">
        <v>1</v>
      </c>
      <c r="E13" s="210">
        <v>2</v>
      </c>
      <c r="F13" s="210">
        <v>3</v>
      </c>
      <c r="G13" s="210">
        <v>4</v>
      </c>
      <c r="H13" s="209">
        <v>5</v>
      </c>
      <c r="I13" s="210">
        <v>6</v>
      </c>
      <c r="J13" s="210" t="s">
        <v>196</v>
      </c>
      <c r="K13" s="210" t="s">
        <v>197</v>
      </c>
      <c r="L13" s="211" t="s">
        <v>198</v>
      </c>
    </row>
    <row r="14" spans="3:15" ht="20.25" x14ac:dyDescent="0.3">
      <c r="C14" s="212" t="s">
        <v>199</v>
      </c>
      <c r="D14" s="213">
        <f t="shared" ref="D14:I14" si="0">D16+D15</f>
        <v>741976631.31999993</v>
      </c>
      <c r="E14" s="213">
        <f>E16+E15</f>
        <v>8907154302</v>
      </c>
      <c r="F14" s="213">
        <f>F16+F15</f>
        <v>8907154302</v>
      </c>
      <c r="G14" s="213">
        <f t="shared" si="0"/>
        <v>742262830</v>
      </c>
      <c r="H14" s="213">
        <f t="shared" si="0"/>
        <v>742262830</v>
      </c>
      <c r="I14" s="213">
        <f t="shared" si="0"/>
        <v>742262830</v>
      </c>
      <c r="J14" s="213">
        <f>H14-D14</f>
        <v>286198.68000006676</v>
      </c>
      <c r="K14" s="214">
        <f>IFERROR(J14/D14,"0.0%")</f>
        <v>3.8572465481953285E-4</v>
      </c>
      <c r="L14" s="214">
        <f>H14/$O$7</f>
        <v>9.3154318238264865E-5</v>
      </c>
      <c r="M14" s="33"/>
    </row>
    <row r="15" spans="3:15" ht="20.25" x14ac:dyDescent="0.3">
      <c r="C15" s="215" t="s">
        <v>200</v>
      </c>
      <c r="D15" s="216">
        <v>250898250</v>
      </c>
      <c r="E15" s="216">
        <v>3010779124</v>
      </c>
      <c r="F15" s="216">
        <v>3010779124</v>
      </c>
      <c r="G15" s="216">
        <v>250898248</v>
      </c>
      <c r="H15" s="217">
        <v>250898248</v>
      </c>
      <c r="I15" s="216">
        <v>250898248</v>
      </c>
      <c r="J15" s="218">
        <f>H15-D15</f>
        <v>-2</v>
      </c>
      <c r="K15" s="219">
        <f t="shared" ref="K15:K52" si="1">IFERROR(J15/D15,"0.0%")</f>
        <v>-7.971358907445548E-9</v>
      </c>
      <c r="L15" s="219">
        <f>H15/$O$7</f>
        <v>3.1487842708781607E-5</v>
      </c>
      <c r="M15" s="33"/>
    </row>
    <row r="16" spans="3:15" ht="20.25" x14ac:dyDescent="0.3">
      <c r="C16" s="220" t="s">
        <v>201</v>
      </c>
      <c r="D16" s="216">
        <v>491078381.31999999</v>
      </c>
      <c r="E16" s="216">
        <v>5896375178</v>
      </c>
      <c r="F16" s="216">
        <v>5896375178</v>
      </c>
      <c r="G16" s="216">
        <v>491364582</v>
      </c>
      <c r="H16" s="217">
        <v>491364582</v>
      </c>
      <c r="I16" s="216">
        <v>491364582</v>
      </c>
      <c r="J16" s="171">
        <f t="shared" ref="J16:J52" si="2">H16-D16</f>
        <v>286200.68000000715</v>
      </c>
      <c r="K16" s="221">
        <f t="shared" si="1"/>
        <v>5.8280040597737299E-4</v>
      </c>
      <c r="L16" s="222">
        <f t="shared" ref="L16:L52" si="3">H16/$O$7</f>
        <v>6.1666475529483251E-5</v>
      </c>
      <c r="M16" s="33"/>
    </row>
    <row r="17" spans="3:15" ht="20.25" x14ac:dyDescent="0.3">
      <c r="C17" s="212" t="s">
        <v>202</v>
      </c>
      <c r="D17" s="213">
        <f t="shared" ref="D17:I17" si="4">SUM(D18:D40)</f>
        <v>76235113054.639999</v>
      </c>
      <c r="E17" s="213">
        <f t="shared" si="4"/>
        <v>973448866538</v>
      </c>
      <c r="F17" s="213">
        <f t="shared" si="4"/>
        <v>975378104377.18005</v>
      </c>
      <c r="G17" s="213">
        <f t="shared" si="4"/>
        <v>59996296048.100006</v>
      </c>
      <c r="H17" s="213">
        <f t="shared" si="4"/>
        <v>77583230650.039978</v>
      </c>
      <c r="I17" s="213">
        <f t="shared" si="4"/>
        <v>75493300523.740005</v>
      </c>
      <c r="J17" s="213">
        <f>H17-D17</f>
        <v>1348117595.3999786</v>
      </c>
      <c r="K17" s="214">
        <f>IFERROR(J17/D17,"0.0%")</f>
        <v>1.7683683297403156E-2</v>
      </c>
      <c r="L17" s="214">
        <f t="shared" si="3"/>
        <v>9.7367302602590633E-3</v>
      </c>
      <c r="M17" s="33"/>
    </row>
    <row r="18" spans="3:15" ht="20.25" x14ac:dyDescent="0.3">
      <c r="C18" s="223" t="s">
        <v>203</v>
      </c>
      <c r="D18" s="216">
        <v>8080887534.9900093</v>
      </c>
      <c r="E18" s="216">
        <v>127178682615</v>
      </c>
      <c r="F18" s="216">
        <v>126237822793.86006</v>
      </c>
      <c r="G18" s="216">
        <v>5269206882.9699955</v>
      </c>
      <c r="H18" s="217">
        <v>7234613372.1699972</v>
      </c>
      <c r="I18" s="216">
        <v>7158791764.1899948</v>
      </c>
      <c r="J18" s="218">
        <f t="shared" si="2"/>
        <v>-846274162.82001209</v>
      </c>
      <c r="K18" s="219">
        <f t="shared" si="1"/>
        <v>-0.10472539794121245</v>
      </c>
      <c r="L18" s="219">
        <f t="shared" si="3"/>
        <v>9.0794722457263608E-4</v>
      </c>
      <c r="M18" s="33"/>
    </row>
    <row r="19" spans="3:15" ht="20.25" x14ac:dyDescent="0.3">
      <c r="C19" s="224" t="s">
        <v>204</v>
      </c>
      <c r="D19" s="216">
        <v>5768694267.2699966</v>
      </c>
      <c r="E19" s="216">
        <v>73721962714</v>
      </c>
      <c r="F19" s="216">
        <v>73889330649.869995</v>
      </c>
      <c r="G19" s="216">
        <v>5991460850.0899992</v>
      </c>
      <c r="H19" s="217">
        <v>5334164388.7599983</v>
      </c>
      <c r="I19" s="216">
        <v>5380115662.3199987</v>
      </c>
      <c r="J19" s="216">
        <f t="shared" si="2"/>
        <v>-434529878.50999832</v>
      </c>
      <c r="K19" s="225">
        <f t="shared" si="1"/>
        <v>-7.5325517071584594E-2</v>
      </c>
      <c r="L19" s="225">
        <f t="shared" si="3"/>
        <v>6.6944002437218698E-4</v>
      </c>
      <c r="M19" s="33"/>
    </row>
    <row r="20" spans="3:15" ht="20.25" x14ac:dyDescent="0.3">
      <c r="C20" s="223" t="s">
        <v>205</v>
      </c>
      <c r="D20" s="216">
        <v>4881948406.7700043</v>
      </c>
      <c r="E20" s="216">
        <v>64622485398</v>
      </c>
      <c r="F20" s="216">
        <v>64756275358.999985</v>
      </c>
      <c r="G20" s="216">
        <v>1846245902.8299999</v>
      </c>
      <c r="H20" s="217">
        <v>4950019489.7200012</v>
      </c>
      <c r="I20" s="216">
        <v>5390316326.920002</v>
      </c>
      <c r="J20" s="216">
        <f t="shared" si="2"/>
        <v>68071082.949996948</v>
      </c>
      <c r="K20" s="225">
        <f t="shared" si="1"/>
        <v>1.3943425304454242E-2</v>
      </c>
      <c r="L20" s="225">
        <f t="shared" si="3"/>
        <v>6.2122966716653507E-4</v>
      </c>
      <c r="M20" s="33"/>
    </row>
    <row r="21" spans="3:15" ht="20.25" x14ac:dyDescent="0.3">
      <c r="C21" s="220" t="s">
        <v>206</v>
      </c>
      <c r="D21" s="216">
        <v>1057730021.7499998</v>
      </c>
      <c r="E21" s="216">
        <v>15344286414</v>
      </c>
      <c r="F21" s="216">
        <v>15368423624.4</v>
      </c>
      <c r="G21" s="216">
        <v>743461681.79999983</v>
      </c>
      <c r="H21" s="217">
        <v>1267832538.6600003</v>
      </c>
      <c r="I21" s="216">
        <v>1278230250.2700002</v>
      </c>
      <c r="J21" s="216">
        <f t="shared" si="2"/>
        <v>210102516.91000056</v>
      </c>
      <c r="K21" s="225">
        <f t="shared" si="1"/>
        <v>0.19863529689966522</v>
      </c>
      <c r="L21" s="225">
        <f t="shared" si="3"/>
        <v>1.5911355251233705E-4</v>
      </c>
      <c r="M21" s="33"/>
      <c r="N21" s="33"/>
    </row>
    <row r="22" spans="3:15" ht="20.25" x14ac:dyDescent="0.3">
      <c r="C22" s="224" t="s">
        <v>207</v>
      </c>
      <c r="D22" s="216">
        <v>1725742517.4099994</v>
      </c>
      <c r="E22" s="216">
        <v>21512650364</v>
      </c>
      <c r="F22" s="216">
        <v>21701959206.639999</v>
      </c>
      <c r="G22" s="216">
        <v>1176869887.1300004</v>
      </c>
      <c r="H22" s="217">
        <v>1461155279.2700005</v>
      </c>
      <c r="I22" s="216">
        <v>1517523045.7799997</v>
      </c>
      <c r="J22" s="216">
        <f t="shared" si="2"/>
        <v>-264587238.13999891</v>
      </c>
      <c r="K22" s="225">
        <f t="shared" si="1"/>
        <v>-0.15331791125891273</v>
      </c>
      <c r="L22" s="225">
        <f t="shared" si="3"/>
        <v>1.8337564320799736E-4</v>
      </c>
      <c r="M22" s="33"/>
      <c r="O22" s="226"/>
    </row>
    <row r="23" spans="3:15" ht="20.25" x14ac:dyDescent="0.3">
      <c r="C23" s="223" t="s">
        <v>208</v>
      </c>
      <c r="D23" s="216">
        <v>25201710203.489998</v>
      </c>
      <c r="E23" s="216">
        <v>309832150000</v>
      </c>
      <c r="F23" s="216">
        <v>309962231248.80969</v>
      </c>
      <c r="G23" s="216">
        <v>17743424843.139996</v>
      </c>
      <c r="H23" s="217">
        <v>27994561474.099991</v>
      </c>
      <c r="I23" s="216">
        <v>25253308185.439995</v>
      </c>
      <c r="J23" s="216">
        <f t="shared" si="2"/>
        <v>2792851270.609993</v>
      </c>
      <c r="K23" s="225">
        <f t="shared" si="1"/>
        <v>0.11081991055603964</v>
      </c>
      <c r="L23" s="225">
        <f t="shared" si="3"/>
        <v>3.51333002691106E-3</v>
      </c>
      <c r="M23" s="33"/>
      <c r="O23" s="226"/>
    </row>
    <row r="24" spans="3:15" ht="22.15" customHeight="1" x14ac:dyDescent="0.3">
      <c r="C24" s="227" t="s">
        <v>209</v>
      </c>
      <c r="D24" s="216">
        <v>10710893619.929989</v>
      </c>
      <c r="E24" s="216">
        <v>150968273193</v>
      </c>
      <c r="F24" s="216">
        <v>151079795090.16</v>
      </c>
      <c r="G24" s="216">
        <v>12087643682.609997</v>
      </c>
      <c r="H24" s="217">
        <v>12861021201.349995</v>
      </c>
      <c r="I24" s="216">
        <v>13175592365.349997</v>
      </c>
      <c r="J24" s="216">
        <f t="shared" si="2"/>
        <v>2150127581.4200058</v>
      </c>
      <c r="K24" s="225">
        <f t="shared" si="1"/>
        <v>0.20074212831497246</v>
      </c>
      <c r="L24" s="225">
        <f t="shared" si="3"/>
        <v>1.6140639318550126E-3</v>
      </c>
      <c r="M24" s="33"/>
      <c r="O24" s="226"/>
    </row>
    <row r="25" spans="3:15" ht="20.25" x14ac:dyDescent="0.3">
      <c r="C25" s="224" t="s">
        <v>210</v>
      </c>
      <c r="D25" s="216">
        <v>239696452.15000001</v>
      </c>
      <c r="E25" s="216">
        <v>5502585634</v>
      </c>
      <c r="F25" s="216">
        <v>5502585634</v>
      </c>
      <c r="G25" s="216">
        <v>383182938.56999999</v>
      </c>
      <c r="H25" s="217">
        <v>482650642.22000009</v>
      </c>
      <c r="I25" s="216">
        <v>470389579.94000012</v>
      </c>
      <c r="J25" s="216">
        <f t="shared" si="2"/>
        <v>242954190.07000008</v>
      </c>
      <c r="K25" s="225">
        <f t="shared" si="1"/>
        <v>1.0135910977854667</v>
      </c>
      <c r="L25" s="225">
        <f t="shared" si="3"/>
        <v>6.057287217691448E-5</v>
      </c>
      <c r="M25" s="33"/>
      <c r="O25" s="226"/>
    </row>
    <row r="26" spans="3:15" ht="20.25" x14ac:dyDescent="0.3">
      <c r="C26" s="227" t="s">
        <v>211</v>
      </c>
      <c r="D26" s="216">
        <v>174288937.84000003</v>
      </c>
      <c r="E26" s="216">
        <v>3023343450</v>
      </c>
      <c r="F26" s="216">
        <v>3122538330.9999995</v>
      </c>
      <c r="G26" s="216">
        <v>215859789.79000005</v>
      </c>
      <c r="H26" s="217">
        <v>185067799.91</v>
      </c>
      <c r="I26" s="216">
        <v>137991742.75999999</v>
      </c>
      <c r="J26" s="217">
        <f t="shared" si="2"/>
        <v>10778862.069999963</v>
      </c>
      <c r="K26" s="228">
        <f t="shared" si="1"/>
        <v>6.1844786040839421E-2</v>
      </c>
      <c r="L26" s="228">
        <f t="shared" si="3"/>
        <v>2.3226091933596709E-5</v>
      </c>
      <c r="M26" s="33"/>
      <c r="O26" s="226"/>
    </row>
    <row r="27" spans="3:15" ht="20.25" x14ac:dyDescent="0.3">
      <c r="C27" s="229" t="s">
        <v>212</v>
      </c>
      <c r="D27" s="216">
        <v>1874077523.3999999</v>
      </c>
      <c r="E27" s="216">
        <v>18535516531</v>
      </c>
      <c r="F27" s="216">
        <v>18858965867.169998</v>
      </c>
      <c r="G27" s="216">
        <v>1470167532.7500002</v>
      </c>
      <c r="H27" s="217">
        <v>1107841182.7299998</v>
      </c>
      <c r="I27" s="216">
        <v>1319003589.1999998</v>
      </c>
      <c r="J27" s="216">
        <f t="shared" si="2"/>
        <v>-766236340.67000008</v>
      </c>
      <c r="K27" s="225">
        <f t="shared" si="1"/>
        <v>-0.40886053597178534</v>
      </c>
      <c r="L27" s="225">
        <f t="shared" si="3"/>
        <v>1.390345655507041E-4</v>
      </c>
      <c r="M27" s="33"/>
      <c r="N27" s="12"/>
      <c r="O27" s="226"/>
    </row>
    <row r="28" spans="3:15" ht="21.75" customHeight="1" x14ac:dyDescent="0.3">
      <c r="C28" s="227" t="s">
        <v>213</v>
      </c>
      <c r="D28" s="216">
        <v>7881625828.3999987</v>
      </c>
      <c r="E28" s="216">
        <v>64208597908</v>
      </c>
      <c r="F28" s="216">
        <v>64209818226.669991</v>
      </c>
      <c r="G28" s="216">
        <v>6610882875.04</v>
      </c>
      <c r="H28" s="217">
        <v>6893167828.6499996</v>
      </c>
      <c r="I28" s="216">
        <v>6430474871.8200006</v>
      </c>
      <c r="J28" s="216">
        <f t="shared" si="2"/>
        <v>-988457999.74999905</v>
      </c>
      <c r="K28" s="225">
        <f t="shared" si="1"/>
        <v>-0.12541295682779957</v>
      </c>
      <c r="L28" s="225">
        <f t="shared" si="3"/>
        <v>8.6509565564509168E-4</v>
      </c>
      <c r="M28" s="33"/>
      <c r="N28" s="230"/>
      <c r="O28" s="226"/>
    </row>
    <row r="29" spans="3:15" ht="22.15" customHeight="1" x14ac:dyDescent="0.3">
      <c r="C29" s="229" t="s">
        <v>214</v>
      </c>
      <c r="D29" s="216">
        <v>2976033700.2000003</v>
      </c>
      <c r="E29" s="216">
        <v>21563980144</v>
      </c>
      <c r="F29" s="216">
        <v>21654091243.410004</v>
      </c>
      <c r="G29" s="216">
        <v>1288212065.2600005</v>
      </c>
      <c r="H29" s="217">
        <v>1394743254.1300001</v>
      </c>
      <c r="I29" s="216">
        <v>1539306540.2400005</v>
      </c>
      <c r="J29" s="216">
        <f t="shared" si="2"/>
        <v>-1581290446.0700002</v>
      </c>
      <c r="K29" s="225">
        <f t="shared" si="1"/>
        <v>-0.53134157921791403</v>
      </c>
      <c r="L29" s="225">
        <f t="shared" si="3"/>
        <v>1.7504090425206817E-4</v>
      </c>
      <c r="M29" s="33"/>
      <c r="O29" s="226"/>
    </row>
    <row r="30" spans="3:15" ht="20.25" x14ac:dyDescent="0.3">
      <c r="C30" s="231" t="s">
        <v>215</v>
      </c>
      <c r="D30" s="216">
        <v>390515948.61999989</v>
      </c>
      <c r="E30" s="216">
        <v>9400055025</v>
      </c>
      <c r="F30" s="216">
        <v>10373789732.799992</v>
      </c>
      <c r="G30" s="216">
        <v>534206592.02999991</v>
      </c>
      <c r="H30" s="217">
        <v>511976327.58999997</v>
      </c>
      <c r="I30" s="216">
        <v>399039207.68999994</v>
      </c>
      <c r="J30" s="216">
        <f t="shared" si="2"/>
        <v>121460378.97000009</v>
      </c>
      <c r="K30" s="225">
        <f t="shared" si="1"/>
        <v>0.3110253996007466</v>
      </c>
      <c r="L30" s="225">
        <f t="shared" si="3"/>
        <v>6.4253258850072015E-5</v>
      </c>
      <c r="M30" s="33"/>
      <c r="O30" s="226"/>
    </row>
    <row r="31" spans="3:15" ht="20.25" x14ac:dyDescent="0.3">
      <c r="C31" s="231" t="s">
        <v>216</v>
      </c>
      <c r="D31" s="216">
        <v>785817458.0800004</v>
      </c>
      <c r="E31" s="216">
        <v>11681565715</v>
      </c>
      <c r="F31" s="216">
        <v>11681565715</v>
      </c>
      <c r="G31" s="216">
        <v>954583278.73000002</v>
      </c>
      <c r="H31" s="217">
        <v>954583278.73000002</v>
      </c>
      <c r="I31" s="216">
        <v>1024590842.66</v>
      </c>
      <c r="J31" s="216">
        <f t="shared" si="2"/>
        <v>168765820.64999962</v>
      </c>
      <c r="K31" s="225">
        <f t="shared" si="1"/>
        <v>0.2147646618367931</v>
      </c>
      <c r="L31" s="225">
        <f t="shared" si="3"/>
        <v>1.1980062982776695E-4</v>
      </c>
      <c r="M31" s="33"/>
      <c r="O31" s="226"/>
    </row>
    <row r="32" spans="3:15" ht="20.25" x14ac:dyDescent="0.3">
      <c r="C32" s="231" t="s">
        <v>217</v>
      </c>
      <c r="D32" s="216">
        <v>97553613.770000026</v>
      </c>
      <c r="E32" s="216">
        <v>1254308155</v>
      </c>
      <c r="F32" s="216">
        <v>1270564893.1399999</v>
      </c>
      <c r="G32" s="216">
        <v>36481202.900000006</v>
      </c>
      <c r="H32" s="217">
        <v>54217726.900000006</v>
      </c>
      <c r="I32" s="216">
        <v>82764283.060000002</v>
      </c>
      <c r="J32" s="216">
        <f t="shared" si="2"/>
        <v>-43335886.87000002</v>
      </c>
      <c r="K32" s="225">
        <f t="shared" si="1"/>
        <v>-0.44422636123118997</v>
      </c>
      <c r="L32" s="225">
        <f t="shared" si="3"/>
        <v>6.8043490549000467E-6</v>
      </c>
      <c r="M32" s="33"/>
      <c r="O32" s="226"/>
    </row>
    <row r="33" spans="3:15" ht="20.25" x14ac:dyDescent="0.3">
      <c r="C33" s="231" t="s">
        <v>218</v>
      </c>
      <c r="D33" s="216">
        <v>257168396.19000003</v>
      </c>
      <c r="E33" s="216">
        <v>4163038522</v>
      </c>
      <c r="F33" s="216">
        <v>4249080540.1900005</v>
      </c>
      <c r="G33" s="216">
        <v>381977245.07999992</v>
      </c>
      <c r="H33" s="217">
        <v>313319182.30999994</v>
      </c>
      <c r="I33" s="216">
        <v>284431575.95000005</v>
      </c>
      <c r="J33" s="216">
        <f t="shared" si="2"/>
        <v>56150786.119999915</v>
      </c>
      <c r="K33" s="225">
        <f t="shared" si="1"/>
        <v>0.21834248279292778</v>
      </c>
      <c r="L33" s="225">
        <f t="shared" si="3"/>
        <v>3.9321697974636101E-5</v>
      </c>
      <c r="M33" s="33"/>
      <c r="O33" s="226"/>
    </row>
    <row r="34" spans="3:15" ht="20.25" x14ac:dyDescent="0.3">
      <c r="C34" s="231" t="s">
        <v>219</v>
      </c>
      <c r="D34" s="216">
        <v>43972432.25999999</v>
      </c>
      <c r="E34" s="216">
        <v>754735375</v>
      </c>
      <c r="F34" s="216">
        <v>754735375.00000012</v>
      </c>
      <c r="G34" s="216">
        <v>21464154.59</v>
      </c>
      <c r="H34" s="217">
        <v>49515510.339999996</v>
      </c>
      <c r="I34" s="216">
        <v>55009042.119999997</v>
      </c>
      <c r="J34" s="217">
        <f t="shared" si="2"/>
        <v>5543078.0800000057</v>
      </c>
      <c r="K34" s="228">
        <f t="shared" si="1"/>
        <v>0.12605802761204837</v>
      </c>
      <c r="L34" s="228">
        <f t="shared" si="3"/>
        <v>6.2142187666091999E-6</v>
      </c>
      <c r="M34" s="33"/>
      <c r="O34" s="226"/>
    </row>
    <row r="35" spans="3:15" ht="20.25" x14ac:dyDescent="0.3">
      <c r="C35" s="231" t="s">
        <v>220</v>
      </c>
      <c r="D35" s="216">
        <v>718518946.78000009</v>
      </c>
      <c r="E35" s="216">
        <v>17321712417</v>
      </c>
      <c r="F35" s="216">
        <v>17354908767.000004</v>
      </c>
      <c r="G35" s="216">
        <v>369197614.90999991</v>
      </c>
      <c r="H35" s="217">
        <v>1114110580.7099996</v>
      </c>
      <c r="I35" s="216">
        <v>1183147338.6200001</v>
      </c>
      <c r="J35" s="216">
        <f t="shared" si="2"/>
        <v>395591633.92999947</v>
      </c>
      <c r="K35" s="225">
        <f t="shared" si="1"/>
        <v>0.55056534793246559</v>
      </c>
      <c r="L35" s="225">
        <f t="shared" si="3"/>
        <v>1.3982137781044131E-4</v>
      </c>
      <c r="M35" s="33"/>
      <c r="O35" s="226"/>
    </row>
    <row r="36" spans="3:15" ht="21" customHeight="1" x14ac:dyDescent="0.3">
      <c r="C36" s="227" t="s">
        <v>221</v>
      </c>
      <c r="D36" s="216">
        <v>1645431374.2700005</v>
      </c>
      <c r="E36" s="216">
        <v>22851776170</v>
      </c>
      <c r="F36" s="216">
        <v>22869575454.399998</v>
      </c>
      <c r="G36" s="216">
        <v>1728829306.2700005</v>
      </c>
      <c r="H36" s="217">
        <v>1824837521.2200005</v>
      </c>
      <c r="I36" s="216">
        <v>1889440275.4599998</v>
      </c>
      <c r="J36" s="216">
        <f t="shared" si="2"/>
        <v>179406146.95000005</v>
      </c>
      <c r="K36" s="225">
        <f t="shared" si="1"/>
        <v>0.10903289541904719</v>
      </c>
      <c r="L36" s="225">
        <f t="shared" si="3"/>
        <v>2.2901792776671079E-4</v>
      </c>
      <c r="M36" s="33"/>
      <c r="O36" s="226"/>
    </row>
    <row r="37" spans="3:15" ht="24" customHeight="1" x14ac:dyDescent="0.3">
      <c r="C37" s="227" t="s">
        <v>222</v>
      </c>
      <c r="D37" s="216">
        <v>283028410.26000029</v>
      </c>
      <c r="E37" s="216">
        <v>4007403958</v>
      </c>
      <c r="F37" s="216">
        <v>4480289788.6599998</v>
      </c>
      <c r="G37" s="216">
        <v>87753857.789999992</v>
      </c>
      <c r="H37" s="217">
        <v>214897309.62</v>
      </c>
      <c r="I37" s="216">
        <v>169551394.81999999</v>
      </c>
      <c r="J37" s="216">
        <f t="shared" si="2"/>
        <v>-68131100.640000284</v>
      </c>
      <c r="K37" s="225">
        <f t="shared" si="1"/>
        <v>-0.24072177269205078</v>
      </c>
      <c r="L37" s="225">
        <f t="shared" si="3"/>
        <v>2.6969708787503769E-5</v>
      </c>
      <c r="M37" s="33"/>
      <c r="O37" s="226"/>
    </row>
    <row r="38" spans="3:15" ht="20.25" x14ac:dyDescent="0.3">
      <c r="C38" s="232" t="s">
        <v>223</v>
      </c>
      <c r="D38" s="216">
        <v>161114145.42999992</v>
      </c>
      <c r="E38" s="216">
        <v>2714381603</v>
      </c>
      <c r="F38" s="216">
        <v>2714381603.0000005</v>
      </c>
      <c r="G38" s="216">
        <v>106900764.59000002</v>
      </c>
      <c r="H38" s="217">
        <v>207362964.41999999</v>
      </c>
      <c r="I38" s="216">
        <v>147340646.04999998</v>
      </c>
      <c r="J38" s="216">
        <f t="shared" si="2"/>
        <v>46248818.990000069</v>
      </c>
      <c r="K38" s="225">
        <f t="shared" si="1"/>
        <v>0.2870562287784596</v>
      </c>
      <c r="L38" s="225">
        <f t="shared" si="3"/>
        <v>2.6024145084040746E-5</v>
      </c>
      <c r="M38" s="33"/>
      <c r="O38" s="226"/>
    </row>
    <row r="39" spans="3:15" ht="20.25" x14ac:dyDescent="0.3">
      <c r="C39" s="227" t="s">
        <v>224</v>
      </c>
      <c r="D39" s="216">
        <v>221587898.56999987</v>
      </c>
      <c r="E39" s="216">
        <v>5749853616</v>
      </c>
      <c r="F39" s="216">
        <v>5749853616.000001</v>
      </c>
      <c r="G39" s="216">
        <v>103969922.26000001</v>
      </c>
      <c r="H39" s="217">
        <v>248344177.28000003</v>
      </c>
      <c r="I39" s="216">
        <v>212266488.63000003</v>
      </c>
      <c r="J39" s="216">
        <f t="shared" si="2"/>
        <v>26756278.710000157</v>
      </c>
      <c r="K39" s="225">
        <f t="shared" si="1"/>
        <v>0.12074792388334248</v>
      </c>
      <c r="L39" s="225">
        <f t="shared" si="3"/>
        <v>3.116730568734149E-5</v>
      </c>
      <c r="M39" s="33"/>
      <c r="O39" s="226"/>
    </row>
    <row r="40" spans="3:15" ht="20.25" x14ac:dyDescent="0.3">
      <c r="C40" s="227" t="s">
        <v>225</v>
      </c>
      <c r="D40" s="216">
        <v>1057075416.8100002</v>
      </c>
      <c r="E40" s="216">
        <v>17535521617</v>
      </c>
      <c r="F40" s="216">
        <v>17535521617</v>
      </c>
      <c r="G40" s="216">
        <v>844313176.97000015</v>
      </c>
      <c r="H40" s="217">
        <v>923227619.25000012</v>
      </c>
      <c r="I40" s="216">
        <v>994675504.44999981</v>
      </c>
      <c r="J40" s="216">
        <f t="shared" si="2"/>
        <v>-133847797.56000006</v>
      </c>
      <c r="K40" s="225">
        <f t="shared" si="1"/>
        <v>-0.12662085924192673</v>
      </c>
      <c r="L40" s="225">
        <f t="shared" si="3"/>
        <v>1.1586548049290052E-4</v>
      </c>
      <c r="M40" s="33"/>
      <c r="O40" s="226"/>
    </row>
    <row r="41" spans="3:15" ht="20.25" x14ac:dyDescent="0.3">
      <c r="C41" s="212" t="s">
        <v>226</v>
      </c>
      <c r="D41" s="213">
        <f t="shared" ref="D41:I41" si="5">D42</f>
        <v>718466154.58000004</v>
      </c>
      <c r="E41" s="213">
        <f t="shared" si="5"/>
        <v>12921593863</v>
      </c>
      <c r="F41" s="213">
        <f t="shared" si="5"/>
        <v>12921593863</v>
      </c>
      <c r="G41" s="213">
        <f t="shared" si="5"/>
        <v>1076783395.5799999</v>
      </c>
      <c r="H41" s="213">
        <f t="shared" si="5"/>
        <v>1076783395.5799999</v>
      </c>
      <c r="I41" s="213">
        <f t="shared" si="5"/>
        <v>1076783395.5799999</v>
      </c>
      <c r="J41" s="213">
        <f t="shared" si="2"/>
        <v>358317240.99999988</v>
      </c>
      <c r="K41" s="214">
        <f t="shared" si="1"/>
        <v>0.4987252895850946</v>
      </c>
      <c r="L41" s="214">
        <f t="shared" si="3"/>
        <v>1.3513679932691599E-4</v>
      </c>
      <c r="M41" s="33"/>
      <c r="O41" s="226"/>
    </row>
    <row r="42" spans="3:15" ht="20.25" x14ac:dyDescent="0.3">
      <c r="C42" s="229" t="s">
        <v>227</v>
      </c>
      <c r="D42" s="218">
        <v>718466154.58000004</v>
      </c>
      <c r="E42" s="216">
        <v>12921593863</v>
      </c>
      <c r="F42" s="216">
        <v>12921593863</v>
      </c>
      <c r="G42" s="216">
        <v>1076783395.5799999</v>
      </c>
      <c r="H42" s="217">
        <v>1076783395.5799999</v>
      </c>
      <c r="I42" s="216">
        <v>1076783395.5799999</v>
      </c>
      <c r="J42" s="171">
        <f t="shared" si="2"/>
        <v>358317240.99999988</v>
      </c>
      <c r="K42" s="221">
        <f t="shared" si="1"/>
        <v>0.4987252895850946</v>
      </c>
      <c r="L42" s="222">
        <f t="shared" si="3"/>
        <v>1.3513679932691599E-4</v>
      </c>
      <c r="M42" s="33"/>
      <c r="O42" s="226"/>
    </row>
    <row r="43" spans="3:15" ht="20.25" x14ac:dyDescent="0.3">
      <c r="C43" s="212" t="s">
        <v>228</v>
      </c>
      <c r="D43" s="213">
        <f t="shared" ref="D43:I43" si="6">SUM(D44:D49)</f>
        <v>1887316089.8499999</v>
      </c>
      <c r="E43" s="213">
        <f t="shared" si="6"/>
        <v>12580580563</v>
      </c>
      <c r="F43" s="213">
        <f t="shared" si="6"/>
        <v>12580580563</v>
      </c>
      <c r="G43" s="213">
        <f t="shared" si="6"/>
        <v>1281488632.7199998</v>
      </c>
      <c r="H43" s="213">
        <f t="shared" si="6"/>
        <v>1283282015.1599998</v>
      </c>
      <c r="I43" s="213">
        <f t="shared" si="6"/>
        <v>1282635622.8599999</v>
      </c>
      <c r="J43" s="213">
        <f t="shared" si="2"/>
        <v>-604034074.69000006</v>
      </c>
      <c r="K43" s="214">
        <f t="shared" si="1"/>
        <v>-0.32004923708248972</v>
      </c>
      <c r="L43" s="214">
        <f t="shared" si="3"/>
        <v>1.6105246874568199E-4</v>
      </c>
      <c r="M43" s="33"/>
      <c r="O43" s="226"/>
    </row>
    <row r="44" spans="3:15" ht="20.25" x14ac:dyDescent="0.3">
      <c r="C44" s="233" t="s">
        <v>229</v>
      </c>
      <c r="D44" s="216">
        <v>1382688765</v>
      </c>
      <c r="E44" s="216">
        <v>6750891737</v>
      </c>
      <c r="F44" s="216">
        <v>6750891737</v>
      </c>
      <c r="G44" s="216">
        <v>825118900</v>
      </c>
      <c r="H44" s="216">
        <v>825118900</v>
      </c>
      <c r="I44" s="216">
        <v>825118900</v>
      </c>
      <c r="J44" s="218">
        <f t="shared" si="2"/>
        <v>-557569865</v>
      </c>
      <c r="K44" s="219">
        <f t="shared" si="1"/>
        <v>-0.40325044877326388</v>
      </c>
      <c r="L44" s="219">
        <f t="shared" si="3"/>
        <v>1.0355279220300852E-4</v>
      </c>
      <c r="M44" s="33"/>
      <c r="O44" s="226"/>
    </row>
    <row r="45" spans="3:15" ht="20.25" x14ac:dyDescent="0.3">
      <c r="C45" s="234" t="s">
        <v>230</v>
      </c>
      <c r="D45" s="216">
        <v>127020672</v>
      </c>
      <c r="E45" s="216">
        <v>1524248087</v>
      </c>
      <c r="F45" s="216">
        <v>1524248087</v>
      </c>
      <c r="G45" s="216">
        <v>127020665</v>
      </c>
      <c r="H45" s="217">
        <v>127020665</v>
      </c>
      <c r="I45" s="216">
        <v>127020665</v>
      </c>
      <c r="J45" s="217">
        <f t="shared" si="2"/>
        <v>-7</v>
      </c>
      <c r="K45" s="228">
        <f t="shared" si="1"/>
        <v>-5.5109140030372377E-8</v>
      </c>
      <c r="L45" s="228">
        <f t="shared" si="3"/>
        <v>1.5941150455083453E-5</v>
      </c>
      <c r="M45" s="33"/>
      <c r="O45" s="226"/>
    </row>
    <row r="46" spans="3:15" ht="20.25" x14ac:dyDescent="0.3">
      <c r="C46" s="227" t="s">
        <v>231</v>
      </c>
      <c r="D46" s="216">
        <v>152075364.09999999</v>
      </c>
      <c r="E46" s="216">
        <v>1900371875</v>
      </c>
      <c r="F46" s="216">
        <v>1900371875</v>
      </c>
      <c r="G46" s="216">
        <v>158364314</v>
      </c>
      <c r="H46" s="217">
        <v>158364314</v>
      </c>
      <c r="I46" s="216">
        <v>158364314</v>
      </c>
      <c r="J46" s="216">
        <f t="shared" si="2"/>
        <v>6288949.900000006</v>
      </c>
      <c r="K46" s="225">
        <f t="shared" si="1"/>
        <v>4.1354166318908758E-2</v>
      </c>
      <c r="L46" s="225">
        <f t="shared" si="3"/>
        <v>1.9874792469320474E-5</v>
      </c>
      <c r="M46" s="33"/>
      <c r="O46" s="226"/>
    </row>
    <row r="47" spans="3:15" ht="20.25" x14ac:dyDescent="0.3">
      <c r="C47" s="232" t="s">
        <v>232</v>
      </c>
      <c r="D47" s="216">
        <v>53302742.330000013</v>
      </c>
      <c r="E47" s="216">
        <v>375000000</v>
      </c>
      <c r="F47" s="216">
        <v>375000000</v>
      </c>
      <c r="G47" s="216">
        <v>35833682.289999999</v>
      </c>
      <c r="H47" s="217">
        <v>36728190.809999995</v>
      </c>
      <c r="I47" s="216">
        <v>37022697.439999998</v>
      </c>
      <c r="J47" s="217">
        <f t="shared" si="2"/>
        <v>-16574551.520000018</v>
      </c>
      <c r="K47" s="228">
        <f t="shared" si="1"/>
        <v>-0.3109511967955817</v>
      </c>
      <c r="L47" s="228">
        <f t="shared" si="3"/>
        <v>4.6094044275805305E-6</v>
      </c>
      <c r="M47" s="33"/>
      <c r="O47" s="226"/>
    </row>
    <row r="48" spans="3:15" ht="20.25" x14ac:dyDescent="0.3">
      <c r="C48" s="232" t="s">
        <v>233</v>
      </c>
      <c r="D48" s="216">
        <v>79383476.700000003</v>
      </c>
      <c r="E48" s="216">
        <v>1193399381</v>
      </c>
      <c r="F48" s="216">
        <v>1193399381</v>
      </c>
      <c r="G48" s="216">
        <v>79241204.100000009</v>
      </c>
      <c r="H48" s="217">
        <v>79241204.100000009</v>
      </c>
      <c r="I48" s="216">
        <v>79241204.100000009</v>
      </c>
      <c r="J48" s="217">
        <f t="shared" si="2"/>
        <v>-142272.59999999404</v>
      </c>
      <c r="K48" s="228">
        <f t="shared" si="1"/>
        <v>-1.792219312057342E-3</v>
      </c>
      <c r="L48" s="228">
        <f t="shared" si="3"/>
        <v>9.9448066722062581E-6</v>
      </c>
      <c r="M48" s="33"/>
      <c r="O48" s="226"/>
    </row>
    <row r="49" spans="3:15" ht="20.25" x14ac:dyDescent="0.3">
      <c r="C49" s="232" t="s">
        <v>234</v>
      </c>
      <c r="D49" s="216">
        <v>92845069.719999984</v>
      </c>
      <c r="E49" s="216">
        <v>836669483</v>
      </c>
      <c r="F49" s="216">
        <v>836669483</v>
      </c>
      <c r="G49" s="216">
        <v>55909867.329999998</v>
      </c>
      <c r="H49" s="217">
        <v>56808741.25</v>
      </c>
      <c r="I49" s="216">
        <v>55867842.32</v>
      </c>
      <c r="J49" s="217">
        <f t="shared" si="2"/>
        <v>-36036328.469999984</v>
      </c>
      <c r="K49" s="228">
        <f t="shared" si="1"/>
        <v>-0.38813400193114733</v>
      </c>
      <c r="L49" s="228">
        <f t="shared" si="3"/>
        <v>7.1295225184827646E-6</v>
      </c>
      <c r="M49" s="33"/>
      <c r="O49" s="226"/>
    </row>
    <row r="50" spans="3:15" ht="15.75" customHeight="1" x14ac:dyDescent="0.3">
      <c r="C50" s="212" t="s">
        <v>235</v>
      </c>
      <c r="D50" s="213">
        <f t="shared" ref="D50:I50" si="7">SUM(D51:D52)</f>
        <v>25376121709.34</v>
      </c>
      <c r="E50" s="213">
        <f t="shared" si="7"/>
        <v>476376415693</v>
      </c>
      <c r="F50" s="213">
        <f t="shared" si="7"/>
        <v>476376415693</v>
      </c>
      <c r="G50" s="213">
        <f t="shared" si="7"/>
        <v>39776450336.410004</v>
      </c>
      <c r="H50" s="213">
        <f t="shared" si="7"/>
        <v>41076487150.769997</v>
      </c>
      <c r="I50" s="213">
        <f t="shared" si="7"/>
        <v>38859434208.340004</v>
      </c>
      <c r="J50" s="213">
        <f t="shared" si="2"/>
        <v>15700365441.429996</v>
      </c>
      <c r="K50" s="214">
        <f t="shared" si="1"/>
        <v>0.61870626336298185</v>
      </c>
      <c r="L50" s="214">
        <f t="shared" si="3"/>
        <v>5.1551175695445043E-3</v>
      </c>
      <c r="M50" s="33"/>
      <c r="O50" s="226"/>
    </row>
    <row r="51" spans="3:15" ht="21" customHeight="1" x14ac:dyDescent="0.3">
      <c r="C51" s="233" t="s">
        <v>236</v>
      </c>
      <c r="D51" s="216">
        <v>14563483152.190001</v>
      </c>
      <c r="E51" s="218">
        <v>333486471138</v>
      </c>
      <c r="F51" s="217">
        <v>333486471138</v>
      </c>
      <c r="G51" s="216">
        <v>19636888433.610001</v>
      </c>
      <c r="H51" s="217">
        <v>16935550634.74</v>
      </c>
      <c r="I51" s="216">
        <v>25581845529.720001</v>
      </c>
      <c r="J51" s="218">
        <f t="shared" si="2"/>
        <v>2372067482.5499992</v>
      </c>
      <c r="K51" s="219">
        <f t="shared" si="1"/>
        <v>0.16287775786613912</v>
      </c>
      <c r="L51" s="219">
        <f t="shared" si="3"/>
        <v>2.1254192040962342E-3</v>
      </c>
      <c r="M51" s="33"/>
      <c r="N51" s="235"/>
      <c r="O51" s="226"/>
    </row>
    <row r="52" spans="3:15" ht="20.25" x14ac:dyDescent="0.3">
      <c r="C52" s="232" t="s">
        <v>237</v>
      </c>
      <c r="D52" s="216">
        <v>10812638557.15</v>
      </c>
      <c r="E52" s="217">
        <v>142889944555</v>
      </c>
      <c r="F52" s="217">
        <v>142889944555</v>
      </c>
      <c r="G52" s="216">
        <v>20139561902.799999</v>
      </c>
      <c r="H52" s="217">
        <v>24140936516.029999</v>
      </c>
      <c r="I52" s="216">
        <v>13277588678.620001</v>
      </c>
      <c r="J52" s="217">
        <f t="shared" si="2"/>
        <v>13328297958.879999</v>
      </c>
      <c r="K52" s="228">
        <f t="shared" si="1"/>
        <v>1.2326591597817247</v>
      </c>
      <c r="L52" s="228">
        <f t="shared" si="3"/>
        <v>3.0296983654482705E-3</v>
      </c>
      <c r="M52" s="33"/>
      <c r="N52" s="235"/>
      <c r="O52" s="226"/>
    </row>
    <row r="53" spans="3:15" ht="21" thickBot="1" x14ac:dyDescent="0.35">
      <c r="C53" s="236" t="s">
        <v>238</v>
      </c>
      <c r="D53" s="181">
        <f t="shared" ref="D53:I53" si="8">D14+D17+D41+D43+D50</f>
        <v>104958993639.73001</v>
      </c>
      <c r="E53" s="181">
        <f t="shared" si="8"/>
        <v>1484234610959</v>
      </c>
      <c r="F53" s="181">
        <f t="shared" si="8"/>
        <v>1486163848798.1802</v>
      </c>
      <c r="G53" s="181">
        <f t="shared" si="8"/>
        <v>102873281242.81001</v>
      </c>
      <c r="H53" s="181">
        <f t="shared" si="8"/>
        <v>121762046041.54999</v>
      </c>
      <c r="I53" s="181">
        <f t="shared" si="8"/>
        <v>117454416580.52002</v>
      </c>
      <c r="J53" s="181">
        <f>H53-D53</f>
        <v>16803052401.819977</v>
      </c>
      <c r="K53" s="237">
        <f>IFERROR(J53/D53,"0.0%")</f>
        <v>0.1600915921459401</v>
      </c>
      <c r="L53" s="238">
        <f>H53/$O$7</f>
        <v>1.5281191416114432E-2</v>
      </c>
      <c r="M53" s="33"/>
      <c r="O53" s="226"/>
    </row>
    <row r="54" spans="3:15" ht="20.25" x14ac:dyDescent="0.3">
      <c r="C54" s="150" t="s">
        <v>136</v>
      </c>
      <c r="H54" s="239"/>
    </row>
    <row r="55" spans="3:15" x14ac:dyDescent="0.25">
      <c r="C55" s="151" t="s">
        <v>137</v>
      </c>
    </row>
    <row r="56" spans="3:15" x14ac:dyDescent="0.25">
      <c r="C56" s="240" t="s">
        <v>239</v>
      </c>
    </row>
    <row r="57" spans="3:15" ht="28.5" customHeight="1" x14ac:dyDescent="0.25">
      <c r="C57" s="452" t="s">
        <v>240</v>
      </c>
      <c r="D57" s="452"/>
      <c r="E57" s="452"/>
      <c r="F57" s="452"/>
      <c r="G57" s="452"/>
      <c r="H57" s="452"/>
      <c r="I57" s="452"/>
      <c r="J57" s="452"/>
      <c r="K57" s="452"/>
      <c r="L57" s="452"/>
    </row>
    <row r="58" spans="3:15" x14ac:dyDescent="0.25">
      <c r="C58" s="150" t="s">
        <v>138</v>
      </c>
    </row>
    <row r="318" spans="2:2" x14ac:dyDescent="0.25">
      <c r="B318" s="151" t="s">
        <v>54</v>
      </c>
    </row>
  </sheetData>
  <mergeCells count="16">
    <mergeCell ref="C57:L57"/>
    <mergeCell ref="C2:L2"/>
    <mergeCell ref="C3:L3"/>
    <mergeCell ref="C4:L4"/>
    <mergeCell ref="C6:L6"/>
    <mergeCell ref="C7:L7"/>
    <mergeCell ref="C9:C13"/>
    <mergeCell ref="E9:I9"/>
    <mergeCell ref="J9:K11"/>
    <mergeCell ref="L9:L12"/>
    <mergeCell ref="D10:D12"/>
    <mergeCell ref="E10:E12"/>
    <mergeCell ref="F10:F12"/>
    <mergeCell ref="G10:G12"/>
    <mergeCell ref="H10:H12"/>
    <mergeCell ref="I10:I12"/>
  </mergeCells>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1359-DF81-4891-9B96-82FAB1AFE8D7}">
  <dimension ref="A2:M34"/>
  <sheetViews>
    <sheetView showGridLines="0" zoomScale="80" zoomScaleNormal="80" workbookViewId="0">
      <selection activeCell="N39" sqref="N39"/>
    </sheetView>
  </sheetViews>
  <sheetFormatPr baseColWidth="10" defaultColWidth="11.42578125" defaultRowHeight="15" x14ac:dyDescent="0.25"/>
  <sheetData>
    <row r="2" spans="1:13" x14ac:dyDescent="0.25">
      <c r="B2" s="80"/>
      <c r="C2" s="80"/>
      <c r="D2" s="80"/>
      <c r="E2" s="80"/>
      <c r="F2" s="80"/>
      <c r="G2" s="80"/>
      <c r="H2" s="80"/>
      <c r="I2" s="80"/>
      <c r="J2" s="80"/>
    </row>
    <row r="3" spans="1:13" ht="14.45" customHeight="1" x14ac:dyDescent="0.25">
      <c r="A3" s="426" t="s">
        <v>186</v>
      </c>
      <c r="B3" s="426"/>
      <c r="C3" s="426"/>
      <c r="D3" s="426"/>
      <c r="E3" s="426"/>
      <c r="F3" s="426"/>
      <c r="G3" s="426"/>
      <c r="H3" s="426"/>
      <c r="I3" s="426"/>
      <c r="J3" s="426"/>
      <c r="K3" s="426"/>
      <c r="L3" s="426"/>
      <c r="M3" s="426"/>
    </row>
    <row r="4" spans="1:13" ht="14.45" customHeight="1" x14ac:dyDescent="0.25">
      <c r="A4" s="426" t="s">
        <v>1</v>
      </c>
      <c r="B4" s="426"/>
      <c r="C4" s="426"/>
      <c r="D4" s="426"/>
      <c r="E4" s="426"/>
      <c r="F4" s="426"/>
      <c r="G4" s="426"/>
      <c r="H4" s="426"/>
      <c r="I4" s="426"/>
      <c r="J4" s="426"/>
      <c r="K4" s="426"/>
      <c r="L4" s="426"/>
      <c r="M4" s="426"/>
    </row>
    <row r="5" spans="1:13" ht="14.45" customHeight="1" x14ac:dyDescent="0.25">
      <c r="A5" s="427" t="s">
        <v>2</v>
      </c>
      <c r="B5" s="427"/>
      <c r="C5" s="427"/>
      <c r="D5" s="427"/>
      <c r="E5" s="427"/>
      <c r="F5" s="427"/>
      <c r="G5" s="427"/>
      <c r="H5" s="427"/>
      <c r="I5" s="427"/>
      <c r="J5" s="427"/>
      <c r="K5" s="427"/>
      <c r="L5" s="427"/>
      <c r="M5" s="427"/>
    </row>
    <row r="6" spans="1:13" x14ac:dyDescent="0.25">
      <c r="B6" s="80"/>
      <c r="C6" s="80"/>
      <c r="D6" s="80"/>
      <c r="E6" s="80"/>
      <c r="F6" s="80"/>
      <c r="G6" s="80"/>
      <c r="H6" s="80"/>
      <c r="I6" s="80"/>
      <c r="J6" s="80"/>
    </row>
    <row r="7" spans="1:13" x14ac:dyDescent="0.25">
      <c r="A7" s="428" t="s">
        <v>187</v>
      </c>
      <c r="B7" s="428"/>
      <c r="C7" s="428"/>
      <c r="D7" s="428"/>
      <c r="E7" s="428"/>
      <c r="F7" s="428"/>
      <c r="G7" s="428"/>
      <c r="H7" s="428"/>
      <c r="I7" s="428"/>
      <c r="J7" s="428"/>
      <c r="K7" s="428"/>
      <c r="L7" s="428"/>
      <c r="M7" s="428"/>
    </row>
    <row r="8" spans="1:13" x14ac:dyDescent="0.25">
      <c r="A8" s="425" t="s">
        <v>57</v>
      </c>
      <c r="B8" s="425"/>
      <c r="C8" s="425"/>
      <c r="D8" s="425"/>
      <c r="E8" s="425"/>
      <c r="F8" s="425"/>
      <c r="G8" s="425"/>
      <c r="H8" s="425"/>
      <c r="I8" s="425"/>
      <c r="J8" s="425"/>
      <c r="K8" s="425"/>
      <c r="L8" s="425"/>
      <c r="M8" s="425"/>
    </row>
    <row r="31" spans="4:4" x14ac:dyDescent="0.25">
      <c r="D31" s="195" t="s">
        <v>188</v>
      </c>
    </row>
    <row r="32" spans="4:4" x14ac:dyDescent="0.25">
      <c r="D32" s="196" t="s">
        <v>68</v>
      </c>
    </row>
    <row r="33" spans="4:6" x14ac:dyDescent="0.25">
      <c r="D33" s="196" t="s">
        <v>189</v>
      </c>
      <c r="F33" s="197"/>
    </row>
    <row r="34" spans="4:6" x14ac:dyDescent="0.25">
      <c r="D34" s="195" t="s">
        <v>70</v>
      </c>
    </row>
  </sheetData>
  <mergeCells count="5">
    <mergeCell ref="A3:M3"/>
    <mergeCell ref="A4:M4"/>
    <mergeCell ref="A5:M5"/>
    <mergeCell ref="A7:M7"/>
    <mergeCell ref="A8:M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EAC3-4B72-4915-BA94-91EE5A206E8F}">
  <dimension ref="A1:W58"/>
  <sheetViews>
    <sheetView showGridLines="0" topLeftCell="E1" zoomScale="85" zoomScaleNormal="85" workbookViewId="0">
      <selection activeCell="X39" sqref="X39"/>
    </sheetView>
  </sheetViews>
  <sheetFormatPr baseColWidth="10" defaultColWidth="11.42578125" defaultRowHeight="15" x14ac:dyDescent="0.25"/>
  <cols>
    <col min="1" max="1" width="20.7109375" style="139" bestFit="1" customWidth="1"/>
    <col min="2" max="2" width="21.28515625" style="139" bestFit="1" customWidth="1"/>
    <col min="3" max="3" width="11.42578125" style="139"/>
    <col min="4" max="4" width="2.42578125" style="139" customWidth="1"/>
    <col min="5" max="16384" width="11.42578125" style="139"/>
  </cols>
  <sheetData>
    <row r="1" spans="1:23" x14ac:dyDescent="0.25">
      <c r="E1"/>
      <c r="F1"/>
      <c r="G1"/>
      <c r="H1"/>
      <c r="I1"/>
      <c r="J1"/>
      <c r="K1"/>
      <c r="L1"/>
      <c r="M1"/>
      <c r="N1"/>
      <c r="O1"/>
      <c r="P1"/>
      <c r="Q1"/>
    </row>
    <row r="2" spans="1:23" x14ac:dyDescent="0.25">
      <c r="E2"/>
      <c r="F2" s="80"/>
      <c r="G2" s="80"/>
      <c r="H2" s="80"/>
      <c r="I2" s="80"/>
      <c r="J2" s="80"/>
      <c r="K2" s="80"/>
      <c r="L2" s="80"/>
      <c r="M2" s="80"/>
      <c r="N2" s="80"/>
      <c r="O2"/>
      <c r="P2"/>
      <c r="Q2"/>
    </row>
    <row r="3" spans="1:23" ht="14.45" customHeight="1" x14ac:dyDescent="0.25">
      <c r="A3" s="426" t="s">
        <v>0</v>
      </c>
      <c r="B3" s="426"/>
      <c r="C3" s="426"/>
      <c r="D3" s="426"/>
      <c r="E3" s="426"/>
      <c r="F3" s="426"/>
      <c r="G3" s="426"/>
      <c r="H3" s="426"/>
      <c r="I3" s="426"/>
      <c r="J3" s="426"/>
      <c r="K3" s="426"/>
      <c r="L3" s="426"/>
      <c r="M3" s="426"/>
      <c r="N3" s="426"/>
      <c r="O3" s="426"/>
      <c r="P3" s="426"/>
      <c r="Q3" s="426"/>
      <c r="R3" s="426"/>
      <c r="S3" s="426"/>
      <c r="T3" s="426"/>
      <c r="U3" s="426"/>
      <c r="V3" s="426"/>
      <c r="W3" s="426"/>
    </row>
    <row r="4" spans="1:23" ht="15" customHeight="1" x14ac:dyDescent="0.25">
      <c r="A4" s="426" t="s">
        <v>1</v>
      </c>
      <c r="B4" s="426"/>
      <c r="C4" s="426"/>
      <c r="D4" s="426"/>
      <c r="E4" s="426"/>
      <c r="F4" s="426"/>
      <c r="G4" s="426"/>
      <c r="H4" s="426"/>
      <c r="I4" s="426"/>
      <c r="J4" s="426"/>
      <c r="K4" s="426"/>
      <c r="L4" s="426"/>
      <c r="M4" s="426"/>
      <c r="N4" s="426"/>
      <c r="O4" s="426"/>
      <c r="P4" s="426"/>
      <c r="Q4" s="426"/>
      <c r="R4" s="426"/>
      <c r="S4" s="426"/>
      <c r="T4" s="426"/>
      <c r="U4" s="426"/>
      <c r="V4" s="426"/>
      <c r="W4" s="426"/>
    </row>
    <row r="5" spans="1:23" ht="15" customHeight="1" x14ac:dyDescent="0.25">
      <c r="A5" s="427" t="s">
        <v>2</v>
      </c>
      <c r="B5" s="427"/>
      <c r="C5" s="427"/>
      <c r="D5" s="427"/>
      <c r="E5" s="427"/>
      <c r="F5" s="427"/>
      <c r="G5" s="427"/>
      <c r="H5" s="427"/>
      <c r="I5" s="427"/>
      <c r="J5" s="427"/>
      <c r="K5" s="427"/>
      <c r="L5" s="427"/>
      <c r="M5" s="427"/>
      <c r="N5" s="427"/>
      <c r="O5" s="427"/>
      <c r="P5" s="427"/>
      <c r="Q5" s="427"/>
      <c r="R5" s="427"/>
      <c r="S5" s="427"/>
      <c r="T5" s="427"/>
      <c r="U5" s="427"/>
      <c r="V5" s="427"/>
      <c r="W5" s="427"/>
    </row>
    <row r="6" spans="1:23" x14ac:dyDescent="0.25">
      <c r="E6"/>
      <c r="F6" s="80"/>
      <c r="G6" s="80"/>
      <c r="H6" s="80"/>
      <c r="I6" s="80"/>
      <c r="J6" s="80"/>
      <c r="K6" s="80"/>
      <c r="L6" s="80"/>
      <c r="M6" s="80"/>
      <c r="N6" s="80"/>
      <c r="O6"/>
      <c r="P6"/>
      <c r="Q6"/>
    </row>
    <row r="7" spans="1:23" x14ac:dyDescent="0.25">
      <c r="E7" s="428"/>
      <c r="F7" s="428"/>
      <c r="G7" s="428"/>
      <c r="H7" s="428"/>
      <c r="I7" s="428"/>
      <c r="J7" s="428"/>
      <c r="K7" s="428"/>
      <c r="L7" s="428"/>
      <c r="M7" s="428"/>
      <c r="N7" s="428"/>
      <c r="O7" s="428"/>
      <c r="P7" s="428"/>
      <c r="Q7" s="428"/>
    </row>
    <row r="8" spans="1:23" x14ac:dyDescent="0.25">
      <c r="F8" s="140"/>
      <c r="G8" s="140"/>
      <c r="H8" s="140"/>
    </row>
    <row r="10" spans="1:23" ht="15.75" x14ac:dyDescent="0.25">
      <c r="A10" s="141" t="s">
        <v>99</v>
      </c>
      <c r="B10" s="141" t="s">
        <v>100</v>
      </c>
      <c r="C10" s="141" t="s">
        <v>101</v>
      </c>
    </row>
    <row r="11" spans="1:23" x14ac:dyDescent="0.25">
      <c r="A11" s="139" t="s">
        <v>102</v>
      </c>
      <c r="B11" s="139" t="s">
        <v>103</v>
      </c>
      <c r="C11" s="142">
        <v>301955276.5999999</v>
      </c>
      <c r="E11" s="143"/>
    </row>
    <row r="12" spans="1:23" x14ac:dyDescent="0.25">
      <c r="A12" s="139" t="s">
        <v>102</v>
      </c>
      <c r="B12" s="139" t="s">
        <v>104</v>
      </c>
      <c r="C12" s="142">
        <v>281053662.63</v>
      </c>
      <c r="E12" s="143"/>
    </row>
    <row r="13" spans="1:23" x14ac:dyDescent="0.25">
      <c r="A13" s="139" t="s">
        <v>102</v>
      </c>
      <c r="B13" s="139" t="s">
        <v>105</v>
      </c>
      <c r="C13" s="142">
        <v>40432431.619999997</v>
      </c>
      <c r="E13" s="143"/>
    </row>
    <row r="14" spans="1:23" x14ac:dyDescent="0.25">
      <c r="A14" s="139" t="s">
        <v>102</v>
      </c>
      <c r="B14" s="139" t="s">
        <v>106</v>
      </c>
      <c r="C14" s="142">
        <v>52569008.289999999</v>
      </c>
      <c r="E14" s="143"/>
    </row>
    <row r="15" spans="1:23" x14ac:dyDescent="0.25">
      <c r="A15" s="139" t="s">
        <v>102</v>
      </c>
      <c r="B15" s="139" t="s">
        <v>107</v>
      </c>
      <c r="C15" s="142">
        <v>455217917.20999998</v>
      </c>
      <c r="E15" s="143"/>
    </row>
    <row r="16" spans="1:23" x14ac:dyDescent="0.25">
      <c r="A16" s="139" t="s">
        <v>102</v>
      </c>
      <c r="B16" s="139" t="s">
        <v>108</v>
      </c>
      <c r="C16" s="142">
        <v>311608504.31</v>
      </c>
      <c r="E16" s="143"/>
    </row>
    <row r="17" spans="1:5" x14ac:dyDescent="0.25">
      <c r="A17" s="139" t="s">
        <v>102</v>
      </c>
      <c r="B17" s="139" t="s">
        <v>109</v>
      </c>
      <c r="C17" s="142">
        <v>91489432.769999996</v>
      </c>
      <c r="E17" s="143"/>
    </row>
    <row r="18" spans="1:5" x14ac:dyDescent="0.25">
      <c r="A18" s="139" t="s">
        <v>102</v>
      </c>
      <c r="B18" s="139" t="s">
        <v>110</v>
      </c>
      <c r="C18" s="142">
        <v>43571441.950000003</v>
      </c>
      <c r="E18" s="143"/>
    </row>
    <row r="19" spans="1:5" x14ac:dyDescent="0.25">
      <c r="A19" s="139" t="s">
        <v>102</v>
      </c>
      <c r="B19" s="139" t="s">
        <v>111</v>
      </c>
      <c r="C19" s="142">
        <v>31223549.98</v>
      </c>
      <c r="E19" s="143"/>
    </row>
    <row r="20" spans="1:5" x14ac:dyDescent="0.25">
      <c r="A20" s="139" t="s">
        <v>102</v>
      </c>
      <c r="B20" s="139" t="s">
        <v>112</v>
      </c>
      <c r="C20" s="142">
        <v>234158842.78</v>
      </c>
      <c r="E20" s="143"/>
    </row>
    <row r="21" spans="1:5" x14ac:dyDescent="0.25">
      <c r="A21" s="139" t="s">
        <v>102</v>
      </c>
      <c r="B21" s="139" t="s">
        <v>113</v>
      </c>
      <c r="C21" s="142">
        <v>5967196.3100000005</v>
      </c>
      <c r="E21" s="143"/>
    </row>
    <row r="22" spans="1:5" x14ac:dyDescent="0.25">
      <c r="A22" s="139" t="s">
        <v>102</v>
      </c>
      <c r="B22" s="139" t="s">
        <v>114</v>
      </c>
      <c r="C22" s="142">
        <v>16695460</v>
      </c>
      <c r="E22" s="143"/>
    </row>
    <row r="23" spans="1:5" x14ac:dyDescent="0.25">
      <c r="A23" s="139" t="s">
        <v>102</v>
      </c>
      <c r="B23" s="139" t="s">
        <v>115</v>
      </c>
      <c r="C23" s="142">
        <v>51234676.109999992</v>
      </c>
      <c r="E23" s="143"/>
    </row>
    <row r="24" spans="1:5" x14ac:dyDescent="0.25">
      <c r="A24" s="139" t="s">
        <v>102</v>
      </c>
      <c r="B24" s="139" t="s">
        <v>116</v>
      </c>
      <c r="C24" s="142">
        <v>25596588.57</v>
      </c>
      <c r="E24" s="143"/>
    </row>
    <row r="25" spans="1:5" x14ac:dyDescent="0.25">
      <c r="A25" s="139" t="s">
        <v>102</v>
      </c>
      <c r="B25" s="139" t="s">
        <v>117</v>
      </c>
      <c r="C25" s="142">
        <v>133587621.94</v>
      </c>
      <c r="E25" s="143"/>
    </row>
    <row r="26" spans="1:5" x14ac:dyDescent="0.25">
      <c r="A26" s="139" t="s">
        <v>102</v>
      </c>
      <c r="B26" s="139" t="s">
        <v>118</v>
      </c>
      <c r="C26" s="142">
        <v>46621670.990000002</v>
      </c>
      <c r="E26" s="143"/>
    </row>
    <row r="27" spans="1:5" x14ac:dyDescent="0.25">
      <c r="A27" s="139" t="s">
        <v>102</v>
      </c>
      <c r="B27" s="139" t="s">
        <v>119</v>
      </c>
      <c r="C27" s="142">
        <v>42075018.420000002</v>
      </c>
      <c r="E27" s="143"/>
    </row>
    <row r="28" spans="1:5" x14ac:dyDescent="0.25">
      <c r="A28" s="139" t="s">
        <v>102</v>
      </c>
      <c r="B28" s="139" t="s">
        <v>120</v>
      </c>
      <c r="C28" s="142">
        <v>179504128.03</v>
      </c>
      <c r="E28" s="143"/>
    </row>
    <row r="29" spans="1:5" x14ac:dyDescent="0.25">
      <c r="A29" s="139" t="s">
        <v>102</v>
      </c>
      <c r="B29" s="139" t="s">
        <v>121</v>
      </c>
      <c r="C29" s="142">
        <v>166971202.09</v>
      </c>
      <c r="E29" s="143"/>
    </row>
    <row r="30" spans="1:5" x14ac:dyDescent="0.25">
      <c r="A30" s="139" t="s">
        <v>102</v>
      </c>
      <c r="B30" s="139" t="s">
        <v>122</v>
      </c>
      <c r="C30" s="142">
        <v>9187223.6099999994</v>
      </c>
      <c r="E30" s="143"/>
    </row>
    <row r="31" spans="1:5" x14ac:dyDescent="0.25">
      <c r="A31" s="139" t="s">
        <v>102</v>
      </c>
      <c r="B31" s="139" t="s">
        <v>123</v>
      </c>
      <c r="C31" s="142">
        <v>35000431.530000001</v>
      </c>
      <c r="E31" s="143"/>
    </row>
    <row r="32" spans="1:5" x14ac:dyDescent="0.25">
      <c r="A32" s="139" t="s">
        <v>102</v>
      </c>
      <c r="B32" s="139" t="s">
        <v>124</v>
      </c>
      <c r="C32" s="142">
        <v>4762898.45</v>
      </c>
      <c r="E32" s="143"/>
    </row>
    <row r="33" spans="1:5" x14ac:dyDescent="0.25">
      <c r="A33" s="139" t="s">
        <v>102</v>
      </c>
      <c r="B33" s="139" t="s">
        <v>125</v>
      </c>
      <c r="C33" s="142">
        <v>187418291.50999999</v>
      </c>
      <c r="E33" s="143"/>
    </row>
    <row r="34" spans="1:5" x14ac:dyDescent="0.25">
      <c r="A34" s="139" t="s">
        <v>102</v>
      </c>
      <c r="B34" s="139" t="s">
        <v>126</v>
      </c>
      <c r="C34" s="142">
        <v>31066365.599999998</v>
      </c>
      <c r="E34" s="143"/>
    </row>
    <row r="35" spans="1:5" x14ac:dyDescent="0.25">
      <c r="A35" s="139" t="s">
        <v>102</v>
      </c>
      <c r="B35" s="139" t="s">
        <v>127</v>
      </c>
      <c r="C35" s="142">
        <v>221677065.56999999</v>
      </c>
      <c r="E35" s="143"/>
    </row>
    <row r="36" spans="1:5" x14ac:dyDescent="0.25">
      <c r="A36" s="139" t="s">
        <v>102</v>
      </c>
      <c r="B36" s="139" t="s">
        <v>128</v>
      </c>
      <c r="C36" s="142">
        <v>64362175.75</v>
      </c>
      <c r="E36" s="143"/>
    </row>
    <row r="37" spans="1:5" x14ac:dyDescent="0.25">
      <c r="A37" s="139" t="s">
        <v>102</v>
      </c>
      <c r="B37" s="139" t="s">
        <v>129</v>
      </c>
      <c r="C37" s="142">
        <v>16377934.800000001</v>
      </c>
      <c r="E37" s="143"/>
    </row>
    <row r="38" spans="1:5" x14ac:dyDescent="0.25">
      <c r="A38" s="139" t="s">
        <v>102</v>
      </c>
      <c r="B38" s="139" t="s">
        <v>130</v>
      </c>
      <c r="C38" s="142">
        <v>83968009.140000015</v>
      </c>
      <c r="E38" s="143"/>
    </row>
    <row r="39" spans="1:5" x14ac:dyDescent="0.25">
      <c r="A39" s="139" t="s">
        <v>102</v>
      </c>
      <c r="B39" s="139" t="s">
        <v>131</v>
      </c>
      <c r="C39" s="142">
        <v>173958360.47</v>
      </c>
      <c r="E39" s="143"/>
    </row>
    <row r="40" spans="1:5" x14ac:dyDescent="0.25">
      <c r="A40" s="139" t="s">
        <v>102</v>
      </c>
      <c r="B40" s="139" t="s">
        <v>132</v>
      </c>
      <c r="C40" s="142">
        <v>152140544.51999998</v>
      </c>
      <c r="E40" s="143"/>
    </row>
    <row r="41" spans="1:5" x14ac:dyDescent="0.25">
      <c r="A41" s="139" t="s">
        <v>102</v>
      </c>
      <c r="B41" s="139" t="s">
        <v>133</v>
      </c>
      <c r="C41" s="142">
        <v>8226036.9900000002</v>
      </c>
      <c r="E41" s="143"/>
    </row>
    <row r="42" spans="1:5" x14ac:dyDescent="0.25">
      <c r="A42" s="139" t="s">
        <v>102</v>
      </c>
      <c r="B42" s="139" t="s">
        <v>134</v>
      </c>
      <c r="C42" s="142">
        <v>3963064967.75</v>
      </c>
      <c r="E42" s="143"/>
    </row>
    <row r="43" spans="1:5" x14ac:dyDescent="0.25">
      <c r="C43" s="144"/>
      <c r="E43" s="143"/>
    </row>
    <row r="46" spans="1:5" x14ac:dyDescent="0.25">
      <c r="C46" s="145">
        <f>SUM(C11:C45)</f>
        <v>7462743936.289999</v>
      </c>
    </row>
    <row r="55" spans="8:8" x14ac:dyDescent="0.25">
      <c r="H55" s="195" t="s">
        <v>188</v>
      </c>
    </row>
    <row r="56" spans="8:8" x14ac:dyDescent="0.25">
      <c r="H56" s="196" t="s">
        <v>68</v>
      </c>
    </row>
    <row r="57" spans="8:8" x14ac:dyDescent="0.25">
      <c r="H57" s="196" t="s">
        <v>189</v>
      </c>
    </row>
    <row r="58" spans="8:8" x14ac:dyDescent="0.25">
      <c r="H58" s="195" t="s">
        <v>70</v>
      </c>
    </row>
  </sheetData>
  <mergeCells count="4">
    <mergeCell ref="A3:W3"/>
    <mergeCell ref="A4:W4"/>
    <mergeCell ref="A5:W5"/>
    <mergeCell ref="E7:Q7"/>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4" ma:contentTypeDescription="Crear nuevo documento." ma:contentTypeScope="" ma:versionID="e5524208eaee2d2c870f899c9065430f">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108f19626fda9cce6f5752bb587158b9"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B0CC7A-5C89-4F88-831B-C526EE15EFC5}"/>
</file>

<file path=customXml/itemProps2.xml><?xml version="1.0" encoding="utf-8"?>
<ds:datastoreItem xmlns:ds="http://schemas.openxmlformats.org/officeDocument/2006/customXml" ds:itemID="{47C770FF-966C-4336-9862-28DB6ABDB3FC}">
  <ds:schemaRefs>
    <ds:schemaRef ds:uri="http://schemas.microsoft.com/sharepoint/v3/contenttype/forms"/>
  </ds:schemaRefs>
</ds:datastoreItem>
</file>

<file path=customXml/itemProps3.xml><?xml version="1.0" encoding="utf-8"?>
<ds:datastoreItem xmlns:ds="http://schemas.openxmlformats.org/officeDocument/2006/customXml" ds:itemID="{57DC9AA7-41F8-4691-8399-9DA576CF8A79}">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vt:i4>
      </vt:variant>
    </vt:vector>
  </HeadingPairs>
  <TitlesOfParts>
    <vt:vector size="21" baseType="lpstr">
      <vt:lpstr>Tabla 1</vt:lpstr>
      <vt:lpstr>Tabla 2</vt:lpstr>
      <vt:lpstr>Ilustración 1</vt:lpstr>
      <vt:lpstr>Tabla 3</vt:lpstr>
      <vt:lpstr>Ilustración 3</vt:lpstr>
      <vt:lpstr>Ilustración 4</vt:lpstr>
      <vt:lpstr>Tabla 4</vt:lpstr>
      <vt:lpstr>Ilustración 5 </vt:lpstr>
      <vt:lpstr>Mapa Inversión Pú.</vt:lpstr>
      <vt:lpstr>Ilustración 5</vt:lpstr>
      <vt:lpstr>Tabla 5</vt:lpstr>
      <vt:lpstr>Ilustración 6</vt:lpstr>
      <vt:lpstr>Tabla 6</vt:lpstr>
      <vt:lpstr>Tabla 7 </vt:lpstr>
      <vt:lpstr>Anexo 1</vt:lpstr>
      <vt:lpstr>Anexo 2</vt:lpstr>
      <vt:lpstr>Anexo 3</vt:lpstr>
      <vt:lpstr>Anexo 4</vt:lpstr>
      <vt:lpstr>'Ilustración 3'!_Toc203049929</vt:lpstr>
      <vt:lpstr>'Ilustración 4'!_Toc203049929</vt:lpstr>
      <vt:lpstr>'Ilustración 5'!_Toc206055962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Katherine M. Peguero F.</cp:lastModifiedBy>
  <dcterms:created xsi:type="dcterms:W3CDTF">2025-09-12T11:56:24Z</dcterms:created>
  <dcterms:modified xsi:type="dcterms:W3CDTF">2025-09-15T12:39:40Z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