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gprd-my.sharepoint.com/personal/sespinal_digepres_gob_do/Documents/Escritorio/SEEA/2025/Documentos cargados/"/>
    </mc:Choice>
  </mc:AlternateContent>
  <xr:revisionPtr revIDLastSave="0" documentId="8_{D3BF1DE4-FC37-47AA-8A90-0E52A4FA1E6D}" xr6:coauthVersionLast="47" xr6:coauthVersionMax="47" xr10:uidLastSave="{00000000-0000-0000-0000-000000000000}"/>
  <bookViews>
    <workbookView xWindow="-120" yWindow="-120" windowWidth="29040" windowHeight="15720" tabRatio="825" xr2:uid="{00000000-000D-0000-FFFF-FFFF00000000}"/>
  </bookViews>
  <sheets>
    <sheet name="Transferencia directa ASFL LIBR" sheetId="36" r:id="rId1"/>
    <sheet name="Convenios de gestión ASFL LIBRO" sheetId="37" r:id="rId2"/>
  </sheets>
  <definedNames>
    <definedName name="_xlnm._FilterDatabase" localSheetId="1" hidden="1">'Convenios de gestión ASFL LIBRO'!$A$9:$F$108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8" i="36" l="1"/>
  <c r="E98" i="36"/>
  <c r="E56" i="36"/>
  <c r="E113" i="37"/>
  <c r="E109" i="37"/>
  <c r="E104" i="37"/>
  <c r="E98" i="37"/>
  <c r="E90" i="37"/>
  <c r="E86" i="37"/>
  <c r="E72" i="37"/>
  <c r="E53" i="37"/>
  <c r="E41" i="37"/>
  <c r="E17" i="37"/>
  <c r="E693" i="36"/>
  <c r="E687" i="36"/>
  <c r="E682" i="36"/>
  <c r="E666" i="36"/>
  <c r="E636" i="36"/>
  <c r="E621" i="36"/>
  <c r="E574" i="36"/>
  <c r="E520" i="36"/>
  <c r="E512" i="36"/>
  <c r="E499" i="36"/>
  <c r="E466" i="36"/>
  <c r="E414" i="36"/>
  <c r="E311" i="36"/>
  <c r="E54" i="37" l="1"/>
  <c r="E116" i="37" s="1"/>
  <c r="E118" i="37" s="1"/>
  <c r="E159" i="36"/>
  <c r="E695" i="36" s="1"/>
</calcChain>
</file>

<file path=xl/sharedStrings.xml><?xml version="1.0" encoding="utf-8"?>
<sst xmlns="http://schemas.openxmlformats.org/spreadsheetml/2006/main" count="1496" uniqueCount="770">
  <si>
    <t xml:space="preserve">MINISTERIO DE ECONOMÍA, PLANIFICACIÓN Y DESARROLLO </t>
  </si>
  <si>
    <t>CENTRO NACIONAL DE FOMENTO Y PROMOCIÓN DE LAS ASOCIACIONES SIN FINES DE LUCRO</t>
  </si>
  <si>
    <t>CAPÍTULO</t>
  </si>
  <si>
    <t>ENTIDAD RECEPTORA</t>
  </si>
  <si>
    <t>CÓDIGO BENEFICIARIO</t>
  </si>
  <si>
    <t>NOMBRE ASFL</t>
  </si>
  <si>
    <t>PRESIDENCIA DE LA REPÚBLICA</t>
  </si>
  <si>
    <t>CONSEJO NACIONAL DE DISCAPACIDAD (CONADIS)</t>
  </si>
  <si>
    <t>FUNDACION ALBERGUE NACIONAL PARA PERSONAS CON DISCAPACIDAD FISICA E INTELECTUAL</t>
  </si>
  <si>
    <t>INSTITUTO PRO-AYUDA AL CIEGO, INC.</t>
  </si>
  <si>
    <t>QUIEREME COMO SOY, INC.</t>
  </si>
  <si>
    <t>FUNDACION DE DISCAPACIDAD MANOS ABIERTAS</t>
  </si>
  <si>
    <t>FUNDACION DOMINICANA DE VETERANOS CON DISCAPACIDAD, INC.</t>
  </si>
  <si>
    <t>ASOCIACION DE PERSONAS CON DISCAPACIDAD DE SAN JUAN, INC.</t>
  </si>
  <si>
    <t>ASOCIACION PRO-EDUCACION DEL SORDO, INC.</t>
  </si>
  <si>
    <t>CENTRO DE INTEGRACION PARA EL DESARROLLO DE PERSONAS CON DISCAPACIDAD, INC.</t>
  </si>
  <si>
    <t>ASOCIACION DOMINICANA DE SINDROME DE DOWN, INC.</t>
  </si>
  <si>
    <t>FUNDACION DOMINICANA DE AUTISMO, INC.</t>
  </si>
  <si>
    <t>FUNDACION AUTISMO SIN FRONTERAS</t>
  </si>
  <si>
    <t>FUNDACION NACIONAL DE TRABAJADORES CON DISCAPACIDAD</t>
  </si>
  <si>
    <t>FUNDACION FRANCINA HUNGRIA, INC.</t>
  </si>
  <si>
    <t>BEST BUDDIES REPUBLICA DOMINICANA, INC.</t>
  </si>
  <si>
    <t>FUNDACION LOATA INC</t>
  </si>
  <si>
    <t>FUNDACION ALDEAS DE PAZ, INC.</t>
  </si>
  <si>
    <t>ACCION PRO-VIDA INDEPENDIENTE DE PERSONAS CON DISCAPACIDAD, INC.</t>
  </si>
  <si>
    <t>FUNDACION NACIONAL SOBRE DISCAPACIDAD, INC.</t>
  </si>
  <si>
    <t>FUNDACION PARA AYUDA DE PERSONAS CON DISCAPACIDAD MONSEÑOR NOUEL FUNAPEDIMON, INC.</t>
  </si>
  <si>
    <t>FUNDACION POR LA DEFENSA DE LOS DERECHOS DE LOS DISCAPACITADOS, INC.</t>
  </si>
  <si>
    <t>FUNDACION MANOS QUE INSPIRAN, INC.</t>
  </si>
  <si>
    <t>ASOCIACION DE CIEGOS DE SAN CRISTOBAL, INC.</t>
  </si>
  <si>
    <t>ALIANZA PARA EL DESARROLLO DE LAS PERSONAS CON DISCAPACIDAD, INC.</t>
  </si>
  <si>
    <t>ASOCIACIÓN DE DEPORTISTAS CON DISCAPACIDAD LOS PLAYEROS DE BOCA CHICA ASODEDIPBO</t>
  </si>
  <si>
    <t>ASOCIACION DE CIEGOS DEL CIBAO DE LA REP. DOM. INC.</t>
  </si>
  <si>
    <t>ASOCIACION DOMINICANA DE SORDO CIEGOS</t>
  </si>
  <si>
    <t>ASOCIACION DE PERSONAS CON DISCAPACIDAD FISICA-MOTORA, INC.</t>
  </si>
  <si>
    <t>FEDERACION NACIONAL DE DISCAPACIDAD DOMINICANA, INC.</t>
  </si>
  <si>
    <t>ALIANZA DISCAPACIDAD POR NUESTROS DERECHOS, INC.</t>
  </si>
  <si>
    <t>FUNDACION PRO BIENESTAR DE LAS PERSONAS CON DISCAPACIDAD INC</t>
  </si>
  <si>
    <t>ORGANIZACION DOMINICANA DE CIEGOS, INC.</t>
  </si>
  <si>
    <t>CIRCULO DE MUJERES CON DISCAPACIDAD, INC.</t>
  </si>
  <si>
    <t>FUNDACION DOMINICANA DE CIEGOS, INC.</t>
  </si>
  <si>
    <t>SUBTOTAL CONADIS</t>
  </si>
  <si>
    <t>CONSEJO NACIONAL PARA LA NIÑEZ Y LA ADOLESCENCIA (CONANI)</t>
  </si>
  <si>
    <t>CASA ABRIGO RENACER Y/O HOGAR RENACER, INC.</t>
  </si>
  <si>
    <t>HOGAR EL FARO, NIÑOS PARA CRISTO, INC.</t>
  </si>
  <si>
    <t>CENTRO DE FORMACION INTEGRAL HOGAR VIRGEN DE LOURDES, INC.</t>
  </si>
  <si>
    <t>FUNDACION ALBERGUE DE LA ESPERANZA, INC.</t>
  </si>
  <si>
    <t>GRUPO DE APOYO PARA EL BUEN DESARROLLO DE LA INFANCIA Y LA ADOLESCENCIA, INC.</t>
  </si>
  <si>
    <t>ESCUELA HOGAR NUESTROS PEQUENOS HERMANOS, INC.</t>
  </si>
  <si>
    <t>HOGAR ESCUELA ROSA DUARTE, INC. (SANTO DOMINGO)</t>
  </si>
  <si>
    <t>FUNDACION PASITOS DE JESUS, INC.</t>
  </si>
  <si>
    <t>GUARDERIA INFANTIL SAN VICENTE DE PAUL, INC.</t>
  </si>
  <si>
    <t>FUNDACION SOLIDARIDAD CALASANCIA, INC.</t>
  </si>
  <si>
    <t>HOGAR INFANTIL SAN FRANCISCO DE ASIS, INC.</t>
  </si>
  <si>
    <t>MUSTARD SEED COMMUNITIES, INC.</t>
  </si>
  <si>
    <t>FUNDACION SOLIDARIA DEL DIVINO NIÑO JESUS, INC.</t>
  </si>
  <si>
    <t>FUNDACION CRISTIANA AMA A TU PROJIMO, INC.</t>
  </si>
  <si>
    <t>FUNDACION CARE PARA LA PROTECCION Y AYUDA A MENORES CON DISCAPACIDAD PSICO MOTORA Y SENSORIAL, INC.</t>
  </si>
  <si>
    <t>FUNDACION DE DESARROLLO CARMEN DE LEON, INC.</t>
  </si>
  <si>
    <t>LA CASA ROSADA, INC.</t>
  </si>
  <si>
    <t>HOGAR CAMPESTRE ADVENTISTA LAS PALMAS, INC.</t>
  </si>
  <si>
    <t>FUNDACION ENED ENTRE NOSOTROS Y MAÑANA LOS NIÑOS, INC.</t>
  </si>
  <si>
    <t>FUNDACION PROYECTO AYUDA AL NIÑO, INC.</t>
  </si>
  <si>
    <t>CENTRO ASISTENCIAL PARA LA NIÑEZ DESAMPARADA, INC.</t>
  </si>
  <si>
    <t>FUNDACION NUEVA GENERACION, INC.</t>
  </si>
  <si>
    <t>FUNDACION LA MERCED</t>
  </si>
  <si>
    <t>HOGAR INFANTIL CORAZON DE JESUS, INC.</t>
  </si>
  <si>
    <t>HOGAR DE NIÑAS HIJAS DE LA ALTAGRACIA, INC.</t>
  </si>
  <si>
    <t>FUNDACION NIÑOS QUE RIEN, INC.</t>
  </si>
  <si>
    <t>HOGAR DE NIÑAS NUESTRA SEÑORA DE LA ALTAGRACIA, INC.</t>
  </si>
  <si>
    <t>CASA HOGAR MISION BETEL, INC.</t>
  </si>
  <si>
    <t>FUNDACION ALIANZA DE CORAZONES, INC.</t>
  </si>
  <si>
    <t>FUNDACION DEFENSORES DE AMOR, INC.</t>
  </si>
  <si>
    <t>FUNDACION UN TOQUE DE LUZ, INC.</t>
  </si>
  <si>
    <t>ORFANATO CASA AMOR Y DE RESTAURACION HERMOSA, INC.</t>
  </si>
  <si>
    <t>HOGARES TERESA TODA</t>
  </si>
  <si>
    <t>HOGAR MERCEDES DE JESUS, INC.</t>
  </si>
  <si>
    <t>HOGAR DE NIÑOS MUNDO FELIZ, INC.</t>
  </si>
  <si>
    <t>FUNDACION HOGAR PARA NIÑAS MARIA MADRE DE DIOS, INC.</t>
  </si>
  <si>
    <t>FUNDACION CULTURAL JUVENIL E INFANTIL DOMINICANA, INC.</t>
  </si>
  <si>
    <t>HOGAR DOMINICAS, SANTIAGO, Y/O HOGAR DOMINICANO DEL SANTISIMO SACRAMENTO, SANTIAGO.</t>
  </si>
  <si>
    <t>FUNDACION INFANTIL JOBO GRANDE, INC.</t>
  </si>
  <si>
    <t>FUNDACION ABRIENDO CAMINO, INC.</t>
  </si>
  <si>
    <t>CENTRO NIÑEZ FELIZ, INC.</t>
  </si>
  <si>
    <t>HOGAR ESC. LUISA ORTEA, (HIJAS DE LA CARIDAD DE SAN VTE. DE PAUL), INC.</t>
  </si>
  <si>
    <t>MUCHACHOS Y MUCHACHAS CON DON BOSCO, INC.</t>
  </si>
  <si>
    <t>SUBTOTAL CONANI</t>
  </si>
  <si>
    <t>CONSEJO NACIONAL DE LA PERSONA ENVEJECIENTE (CONAPE)</t>
  </si>
  <si>
    <t>HOGAR DE ANCIANOS PADRE ABREU, INC.</t>
  </si>
  <si>
    <t>ASOCIACION PRO-ANCIANOS DE DAJABON, INC.</t>
  </si>
  <si>
    <t>RESIDENCIA SAN LUCAS, INC.</t>
  </si>
  <si>
    <t>FUNDACION MANOS ARRUGADAS, INC.</t>
  </si>
  <si>
    <t>HERMANITAS DE LOS ANCIANOS DESAMPARADOS SAN FRANCISCO DE ASIS, INC.</t>
  </si>
  <si>
    <t>SOCIEDAD SAN VICENTE DE PAUL, INC</t>
  </si>
  <si>
    <t>CENTRO GERIATRICO SAN JOAQUIN Y SANTA ANA</t>
  </si>
  <si>
    <t>RESIDENCIA BETHANIA</t>
  </si>
  <si>
    <t>PATRONATO DEL ASILO PARA ANCIANOS MAO, INC.</t>
  </si>
  <si>
    <t>HOGAR PARA ANCIANOS DESVALIDOS LA SANTISIMA TRINIDAD, INC.</t>
  </si>
  <si>
    <t>ASOCIACION DE MUJERES PROGRESISTAS POR LA PAZ, INC.</t>
  </si>
  <si>
    <t>FUNDACION EN AYUDA A LOS ENVEJECIENTES DE NUESTROS CAMPOS, INC.</t>
  </si>
  <si>
    <t>FUNDACION DE ENVEJECIENTES ARI, INC.</t>
  </si>
  <si>
    <t>RESIDENCIA GERIATRICA DR. CARL GEORG, INC.</t>
  </si>
  <si>
    <t>HOGAR DE ANCIANOS AMERICA ESPERANZA, INC.</t>
  </si>
  <si>
    <t>HOGAR DE ANCIANOS NUESTRA SEÑORA DE FATIMA, INC.</t>
  </si>
  <si>
    <t>FUNDACION PRO-AYUDA A LOS ENVEJECIENTES DE LAS MATAS DE SANTA CRUZ, INC.</t>
  </si>
  <si>
    <t>HOGAR DE ANCIANOS SAN ANTONIO DE PADUA, INC.</t>
  </si>
  <si>
    <t>FUNDACION MANOS AMIGAS DE SAN CARLOS, INC.</t>
  </si>
  <si>
    <t>FUNDACION DE DESARROLLO INTEGRAL AVANCE COMUNITARIO, INC.</t>
  </si>
  <si>
    <t>FUNDACION DOMINICANA DE PROTECCION AL ADULTO MAYOR, INC.</t>
  </si>
  <si>
    <t>JUNTA DE DESARROLLO DEL BARRIO GUALEY, INC.</t>
  </si>
  <si>
    <t>FUNDACION PARA ENVEJECIENTES JESUCRISTO EL MANA DEL CIELO, INC.</t>
  </si>
  <si>
    <t>PATRONATO HOGAR DIVINO, INC.</t>
  </si>
  <si>
    <t>HOGAR DE ANCIANOS JESUS MAESTRO, INC. Y/O ASILO DE ANCIANOS JESUS MAESTRO DE VILLA RIVAS.</t>
  </si>
  <si>
    <t>HOGAR DE ANCIANOS NUESTRA SEÑORA DEL CARMEN-BOCA CHICA, INC.</t>
  </si>
  <si>
    <t>SOCIEDAD DOMINICANA DE AYUDA AL ENVEJECIENTE, INC.</t>
  </si>
  <si>
    <t>HOGAR DE ANCIANOS DIVINA PROVIDENCIA</t>
  </si>
  <si>
    <t>PATRONATO PROAYUDA AL HOGAR DE ANCIANOS CLUB DE LEONES E INMACULADA CONCEPCION DE COTUI, INC.</t>
  </si>
  <si>
    <t>HOGAR DE ANCIANOS ROMELIA SALAS DE BARCELO, INC.</t>
  </si>
  <si>
    <t>HOGAR DE ANCIANOS LA MILAGROSA, INC.</t>
  </si>
  <si>
    <t>FUNDACION DE ANCIANOS DON JOSE MARIA, INC.</t>
  </si>
  <si>
    <t>FUNDACION CASA DE ANCIANOS SAGRADO CORAZON DE JESUS, INC.</t>
  </si>
  <si>
    <t>FUNDACION MONUMENTO VIVIENTE, INC.</t>
  </si>
  <si>
    <t>HOGAR DE ANCIANOS INSPIRACION DIVINA, INC.</t>
  </si>
  <si>
    <t>CASA DE ACOGIDA AL ENVEJECIENTE NUESTRA SENORA DE LA ALTAGRACIA</t>
  </si>
  <si>
    <t>HOGAR DE ANCIANOS PADRE NOEL, INC.</t>
  </si>
  <si>
    <t>HOGAR DE DIA JOAQUIN CASA JUANA, INC.</t>
  </si>
  <si>
    <t>CASA DE LA TERCERA EDAD DE LA PROVINCIA HERMANAS MIRABAL, INC.</t>
  </si>
  <si>
    <t>FUNDACION HOGAR DE ANCIANOS SAN JOSE, INC.</t>
  </si>
  <si>
    <t>HOGAR ASILO DE ANCIANOS MARIA TRINIDAD SANCHEZ LOS DISCIPULOS Y MISIONEROS DEL AMOR Y DE LA PAZ, INC.</t>
  </si>
  <si>
    <t>FUNDACION HUMANITARIA DE ATENCION AL ENVEJECIENTE, INC.</t>
  </si>
  <si>
    <t>FUNDACION PRO-DESARROLLO COMUNITARIO MI TIO Y YO, INC.</t>
  </si>
  <si>
    <t>ASOCIACION PRO DESARROLLO DE SALCEDO</t>
  </si>
  <si>
    <t>ASILO DE ANCIANOS SAN JUAN, INC. PROV. SAN JUAN</t>
  </si>
  <si>
    <t>SOCIEDAD PROTECTORA DEL ASILO DE ANCIANOS ANTONIO MARIA CLARET INC</t>
  </si>
  <si>
    <t>FUNDACION DE ABUELOS EL ALMIRANTE, INC.</t>
  </si>
  <si>
    <t>FUTURO HORIZONTE DEL ENVEJECIENTE, INC.</t>
  </si>
  <si>
    <t>ASOCIACION DE ENVEJECIENTES Y MUJERES VIDA INTEGRAL, INC.</t>
  </si>
  <si>
    <t>SUBTOTAL CONAPE</t>
  </si>
  <si>
    <t>TOTAL PRESIDENCIA</t>
  </si>
  <si>
    <t>MINISTERIO DE EDUCACIÓN</t>
  </si>
  <si>
    <t>FUNDACION MANOS UNIDAS POR AUTISMO, INC.</t>
  </si>
  <si>
    <t>CENTRO DE INTEGRACION FAMILIAR, INC.</t>
  </si>
  <si>
    <t>HOGAR CARIDAD MISIONERA, INC.</t>
  </si>
  <si>
    <t>FUNDACION HOGAR ESCUELA MERCEDES AMIAMA BLANDINO, INC.</t>
  </si>
  <si>
    <t>FUNDACION TEATRO ESCUELA LUNA, INC.</t>
  </si>
  <si>
    <t>FUNDACION MUJERES POR LA EDUCACION, INC.</t>
  </si>
  <si>
    <t>INSTITUTO MEDICOPSICOLOGICO DE ATENCION A LA FAMILIA, INC.</t>
  </si>
  <si>
    <t>CENTRO DE INVESTIGACION PARA EL FOMENTO DE LA ARTESANIA DOMINICANA, INC.</t>
  </si>
  <si>
    <t>COMITE NACIONAL DE LOS DERECHOS HUMANOS SINDICALES Y LABORALES, INC.</t>
  </si>
  <si>
    <t>INSTITUTO DE COOPERACION TECNICO SOCIAL, INC.</t>
  </si>
  <si>
    <t>ACCION SOLIDARIA PARA LA PROVINCIA DE BAHORUCO, INC.</t>
  </si>
  <si>
    <t>FUNDACION CENTRO NUESTRA ESPERANZA, INC.</t>
  </si>
  <si>
    <t>FUNDACION FOMENTO INTEGRAL DE LA FAMILIA</t>
  </si>
  <si>
    <t>FUNDACION PLENITUD, INC.</t>
  </si>
  <si>
    <t>FUNDACION CRISTIANA CAMINANDO CON JESUS EN LA FE, INC.</t>
  </si>
  <si>
    <t>FUNDACION SENDERO DE LUZ, INC.</t>
  </si>
  <si>
    <t>FUNDACION PARA LA NIÑEZ DE LA POBREZA EXTREMA, INC.</t>
  </si>
  <si>
    <t>FUNDACION DOMINICANA POR LA VIDA, INC.</t>
  </si>
  <si>
    <t>HOGAR ESCUELA SANTO DOMINGO SAVIO, INC.</t>
  </si>
  <si>
    <t>FUNDACION RED DE LA DIGNIDAD, INC.</t>
  </si>
  <si>
    <t>FUNDACION EN SALUD SOLIDARIA COMUNITARIA FUNSASC</t>
  </si>
  <si>
    <t>ASOCIACION CIGUA PALMERA, INC.</t>
  </si>
  <si>
    <t>CENTRO CASAS COMUNITARIAS DE JUSTICIA, INC.</t>
  </si>
  <si>
    <t>FUNDACION SANTA MARIA DEL BATEY</t>
  </si>
  <si>
    <t>FUNDACION DESARROLLO INTEGRAL MANOS ANARANJADAS, INC.</t>
  </si>
  <si>
    <t>AGRUPACION DE SEIBANOS PARA COMBATIR LA POBREZA, INC.</t>
  </si>
  <si>
    <t>ONE-RESPE CENTRO DE REFLEXION, ENCUENTRO Y SOLIDARIDAD, INC.</t>
  </si>
  <si>
    <t>FUNDACION MUJERES INTEGRADAS CON MAYOR IMPULSO PARA NUESTRO AVANCE, INC.</t>
  </si>
  <si>
    <t>FUNDACION CENTRO EDUCATIVO BENAIA, INC.</t>
  </si>
  <si>
    <t>FUNDACION POR LA EDUCACION Y EL DESARROLLO INTEGRAL, INC.</t>
  </si>
  <si>
    <t>CENTRO DE INVESTIGACION Y PROMOCION SOCIAL, INC.</t>
  </si>
  <si>
    <t>INSTITUTO POLITECNICO INDUSTRIAL DE SANTIAGO, INC.</t>
  </si>
  <si>
    <t>CENTRO DE IDIOMAS WASHINGTON, INC.</t>
  </si>
  <si>
    <t>FUNDACION RENACIMIENTO Y ESPERANZA, INC.</t>
  </si>
  <si>
    <t>FUNDACION VISION LABORAL, INC.</t>
  </si>
  <si>
    <t>FUNDACION SOLIDARIDAD, INC.</t>
  </si>
  <si>
    <t>FUNDACION JUAN BOSCH, INC.</t>
  </si>
  <si>
    <t>PASTORAL MATERNO INFANTIL, INC.</t>
  </si>
  <si>
    <t>ASOCIACION FE Y ALEGRIA, INC.</t>
  </si>
  <si>
    <t>FUNDACION JOAQUIN BALAGUER, INC.</t>
  </si>
  <si>
    <t>ACCION EVANGELIZADORA CATOLICA, INC.</t>
  </si>
  <si>
    <t>INSTITUTO AGRONOMICO SALESIANO, INC.</t>
  </si>
  <si>
    <t>ESCUELAS RADIOFONICAS SANTA MARIA, INC.</t>
  </si>
  <si>
    <t>CENTRO DE INVESTIGACION Y EDUCACION POPULAR, INC.</t>
  </si>
  <si>
    <t>CENTRO COMUNAL DE LAS PALMAS, INC.</t>
  </si>
  <si>
    <t>CENTRO EDUCATIVO CORAZON DE JESUS, INC.</t>
  </si>
  <si>
    <t>FUNDACION SIEMBRA Y COSECHA REPUBLICA DOMINICANA, INC.</t>
  </si>
  <si>
    <t>CENTRO DE CAPACITACION EN INFORMATICA NUESTRA SEÑORA DE LA ALTAGRACIA, INC.</t>
  </si>
  <si>
    <t>HOGAR ESCUELA ARMANDO ROSENBERG, INC.</t>
  </si>
  <si>
    <t>FUNDACION HUELLAS DE VIDA, INC.</t>
  </si>
  <si>
    <t>FUNDACION EDUCATIVA MANUEL DE JESUS PEDERNALES FEMJPE</t>
  </si>
  <si>
    <t>CENTRO PARA EDUCACION, SALUD Y MEDIO AMBIENTE, INC.</t>
  </si>
  <si>
    <t>FUNDACION LUCAS FERNANDEZ, INC.</t>
  </si>
  <si>
    <t>FUNDACION MANANTIAL DE VIDA</t>
  </si>
  <si>
    <t>FUNDACION PARA EL DESARROLLO COMUNITARIO SAVE THE CHILDREN DOMINICANA, INC.</t>
  </si>
  <si>
    <t>FUNDACION ILUMINARE, INC.</t>
  </si>
  <si>
    <t>FUNDACION HERMANOS Y AMIGOS</t>
  </si>
  <si>
    <t>ACADEMIA NUESTRA SEÑORA DEL CARMEN</t>
  </si>
  <si>
    <t>PATRONATO PARA EL DESARROLLO DEL MUNICIPIO DE MELLA, INC.</t>
  </si>
  <si>
    <t>LIVING BETTER COMMUNITY CENTER, INC.</t>
  </si>
  <si>
    <t>CENTRO DE PREVENCION Y MITIGACION DE LOS DESASTRES, INC.</t>
  </si>
  <si>
    <t>FUNDACION HESTIA, INC.</t>
  </si>
  <si>
    <t>FUNDACION CENTRO PSICOTERAPEUTICO INTEGRAL, INC.</t>
  </si>
  <si>
    <t>FUNDACION EVANGELICA ANGEL DE LUZ, INC.</t>
  </si>
  <si>
    <t>FEDERACION DE JUNTAS DE VECINOS DE MONTECRISTI ANITA, INC</t>
  </si>
  <si>
    <t>FUNDACION CENTRO DE EDUCACION COMPLEMENTARIA INFANTIL BRAZOS ABIERTOS, INC.</t>
  </si>
  <si>
    <t>CENTRO ALTERNATIVO EXPERIMENTAL DEL SORDO</t>
  </si>
  <si>
    <t>YO TAMBIEN PUEDO INC</t>
  </si>
  <si>
    <t>CENTRO DE EDUCACION ESPECIAL SAMUEL, INC.</t>
  </si>
  <si>
    <t>CENTRO DE ATENCION A LA DIVERSIDAD DE LA PROVINCIA HERMANAS MIRABAL, INC.</t>
  </si>
  <si>
    <t>ECOMUNDO</t>
  </si>
  <si>
    <t>FUNDACION INPRET, INC.</t>
  </si>
  <si>
    <t>JUNIOR ACHIEVEMENT DOMINICANA, INC</t>
  </si>
  <si>
    <t>CASA CULTURAL DEL NIÑO, INC.</t>
  </si>
  <si>
    <t>HOGAR ESCUELA SOR PETRA MARIANA GRULLON</t>
  </si>
  <si>
    <t>ESCUELA REGIONAL DE SORDOS, INC.</t>
  </si>
  <si>
    <t>JOVENES COMUNITARIOS POR LA PAZ DE GUALEY, INC.</t>
  </si>
  <si>
    <t>CENTRO CULTURAL POVEDA, INC.</t>
  </si>
  <si>
    <t>FUNDACION PROCERES DE ABRIL, INC.</t>
  </si>
  <si>
    <t>CENTRO DE PLANIFICACION Y ACCION ECUMENICA, INC.</t>
  </si>
  <si>
    <t>FUNDACIÓN EQUIDAD Y JUSTICIA SOCIAL, FEJUS.</t>
  </si>
  <si>
    <t>FUNDACION CRISTIANA AMOR Y PAZ, INC.</t>
  </si>
  <si>
    <t>ASOCIACION DE SCOUTS DOMINICANOS, INC.</t>
  </si>
  <si>
    <t>HOGAR ESCUELA DE NIÑAS DOÑA CHUCHA, INC.</t>
  </si>
  <si>
    <t>FUNDACION TECNOLOGICA PARA CIEGOS LUIS BRAILLE, INC.</t>
  </si>
  <si>
    <t>ACCION CALLEJERA - FUNDACION EDUCATIVA, INC.</t>
  </si>
  <si>
    <t>CENTROS APEC DE EDUCACION A DISTANCIA, INC.</t>
  </si>
  <si>
    <t>FUNDACION VANESSA, INC.</t>
  </si>
  <si>
    <t>FUNDACION LA TIA ARA TIARA, INC.</t>
  </si>
  <si>
    <t>CENTRO DE ALFABETIZACION COMUNITARIO CORAZONES SOLIDARIOS, INC.</t>
  </si>
  <si>
    <t>ORATORIO CENTRO JUVENIL DON BOSCO, INC.</t>
  </si>
  <si>
    <t>CENTRO DE ESTUDIOS SAN LUIS GONZAGA, INC.</t>
  </si>
  <si>
    <t>CENTRO DE PROMOCION RURAL, INC.</t>
  </si>
  <si>
    <t>CADENA DE ORGANIZACIONES SOCIALES Y COMUNITARIAS, INC.</t>
  </si>
  <si>
    <t>FUNDACION HERMANAS MIRABAL, INC.</t>
  </si>
  <si>
    <t>ALIANZA DE ORGANIZACIONES NO GUBERNAMENTALES, INC.</t>
  </si>
  <si>
    <t>CLUB ASTRONOMICO DE SANTIAGO</t>
  </si>
  <si>
    <t>FUNDACION NACIONAL EDUCACION Y SOCIEDAD, INC.</t>
  </si>
  <si>
    <t>LUCES EN EL CAMINO, INC.</t>
  </si>
  <si>
    <t>FUNDACION CRISTIANA INTEGRAL PARA EL DESARROLLO EDUCATIVO, INC.</t>
  </si>
  <si>
    <t>CENTRO DE DESARROLLO INTEGRAL PARA LA NIÑEZ ENMANUEL, INC.</t>
  </si>
  <si>
    <t>FUNDACION JUVENIL INFANTIL COMUNITARIA CASA DE DIOS FUNINJUCADI, INC.</t>
  </si>
  <si>
    <t>FUNDACION JUVENTUD COMUNITARIA, INC.</t>
  </si>
  <si>
    <t>FUNDACION TU GRANITO DE ARENA PARA LA NIÑEZ, INC.</t>
  </si>
  <si>
    <t>FUNDACIÓN MANO DE JESÚS PARA EL DESARROLLO DE LOS NIÑOS (FUMJEDEN)</t>
  </si>
  <si>
    <t>CONGREGACION SIERVAS DE LA DIVINA MISERICORDIA, INC.</t>
  </si>
  <si>
    <t>CENTRO BELLARMINO, INC.</t>
  </si>
  <si>
    <t>CONGREGACION RELIGIOSA SIERVAS DE MARIA</t>
  </si>
  <si>
    <t>FUNDACION SOY DE CRISTO, INC.</t>
  </si>
  <si>
    <t>PARROQUIA NUESTRA SEÑORA DE LA ALTAGRACIA, PEDERNALES, INC.</t>
  </si>
  <si>
    <t>UNION DOMINICANA DE EMISORAS CATOLICAS, INC.</t>
  </si>
  <si>
    <t>FUNDACION IGLESIA PENTECOSTAL CERRANDO BRECHAS, INC.</t>
  </si>
  <si>
    <t>FUNDACION SALESIANA DON BOSCO, INC.</t>
  </si>
  <si>
    <t>RADIO MARIEN</t>
  </si>
  <si>
    <t>CARITAS DOMINICANAS, INC.</t>
  </si>
  <si>
    <t>RADIO ENRIQUILLO, INC.</t>
  </si>
  <si>
    <t>CONG. RELIGIOSAS ADORATRICES ESCLAVAS DEL SANTISIMO SACRAMENTO Y DE LA CARIDAD. INC.</t>
  </si>
  <si>
    <t>CONCILIO TEMPLO LA HERMOSA PENTECOSTAL, INC.</t>
  </si>
  <si>
    <t>IGLESIA MONTE EL CALVARIO LA LUZ DEL MUNDO, INC.</t>
  </si>
  <si>
    <t>CARITAS DIOCESANA DE SAN JUAN DE LA MAGUANA INC.</t>
  </si>
  <si>
    <t>CASA PROVINCIAL HIJAS DE LA CARIDAD, INC.</t>
  </si>
  <si>
    <t>UNION DE CENTROS EDUCATIVOS, INC.</t>
  </si>
  <si>
    <t>FUNDACION DE DESARROLLO, AZUA, SAN JUAN Y ELIAS PIÑA, INC.</t>
  </si>
  <si>
    <t>FUNDACION LA VOZ DE MARIA, INC</t>
  </si>
  <si>
    <t>TOTAL EDUCACIÓN</t>
  </si>
  <si>
    <t>MINISTERIO DE SALUD PÚBLICA Y ASISTENCIA SOCIAL</t>
  </si>
  <si>
    <t>PASTORAL DE LA SALUD, INC.</t>
  </si>
  <si>
    <t>FUNDACIÓN BRECHA DE ESPERANZA DEL CIBAO, FUNBRES</t>
  </si>
  <si>
    <t>INSTITUTO DE LA DIABETES DE MAO, INC.</t>
  </si>
  <si>
    <t>FUNDACION OVIEDO, INC.</t>
  </si>
  <si>
    <t>FUNDACION MISION FELICIDAD, INC.</t>
  </si>
  <si>
    <t>ASOCIACION DE ASISTENCIA MEDICA RURAL SOR LAURA CEPEDA, INC.</t>
  </si>
  <si>
    <t>DONANTES RDSV</t>
  </si>
  <si>
    <t>FUNDACION COMUNIDAD MODELO SAN LAZARO</t>
  </si>
  <si>
    <t>INSTITUTO DOMINICANO DE ESTUDIOS VIROLOGICOS, INC.</t>
  </si>
  <si>
    <t>FUNDACION DOMINICANA DE ENFERMEDADES TROPICALES</t>
  </si>
  <si>
    <t>CARITAS ARQUIDIOCESANA, INC.</t>
  </si>
  <si>
    <t>GRUPO CLARA, INC.</t>
  </si>
  <si>
    <t>FUNDACION DOMINICANA DE DESARROLLO HUMANO SOSTENIBLE PRO HUMANO, INC</t>
  </si>
  <si>
    <t>GUARABIRD, INC.</t>
  </si>
  <si>
    <t>FUNDACION PRIVADA VIDA Y ESPERANZA DOMINICANA. INC.</t>
  </si>
  <si>
    <t>FUNDACION DOMINICANA DE ACCIDENTE CEREBRAL, INC.</t>
  </si>
  <si>
    <t>TOTAL SALUD PÚBLICA</t>
  </si>
  <si>
    <t>MINISTERIO DE DEPORTES, EDUCACION FISICA Y RECREACION</t>
  </si>
  <si>
    <t>ASOCIACION DE CICLISMO DE LA PROVINCIA VALVERDE, INC.</t>
  </si>
  <si>
    <t>FUNDACION FELIX DIAZ</t>
  </si>
  <si>
    <t>FUNDACION CLUB CARIBE DEPORTIVO Y CULTURAL, INC.</t>
  </si>
  <si>
    <t>CLUB DEPORTIVO Y CULTURAL LOS LAGUNEROS DE SAN CRISTOBAL, INC.</t>
  </si>
  <si>
    <t>ASOCIACION DE VOLEIBOL DEL DISTRITO NACIONAL, INC.</t>
  </si>
  <si>
    <t>FUNDACION PRO-DESARROLLO DEPORTIVO SOCIAL PROFESORA EVA IDA AYBAR GUERRERO, INC.</t>
  </si>
  <si>
    <t>CLUB DEPORTIVO &amp; CULTURAL JUVENTUD DE REMANSO A VENCER IRAN</t>
  </si>
  <si>
    <t>CLUB BANDIDOS DE UN SOLO BRAZO, INC.</t>
  </si>
  <si>
    <t>ALIANZA DEPORTIVA Y RECREATIVA SOBRE SILLA DE RUEDAS DE LA R. D., INC.</t>
  </si>
  <si>
    <t>CLUB DEPORTIVO CULTURAL CIUDAD DEL ALMIRANTE, INC.</t>
  </si>
  <si>
    <t>CLUB DEPORTIVO Y CULTURAL PAYERO, INC.</t>
  </si>
  <si>
    <t>FUNDACION SUMANDO ESFUERZOS</t>
  </si>
  <si>
    <t>CLUB DE ATLETISMO CAJUCANO, INC.</t>
  </si>
  <si>
    <t>FUNDACION MILTON ARIAS, INC.</t>
  </si>
  <si>
    <t>CLUB DEPORTIVO Y CULTURAL ARIEL ACOSTA, INC.</t>
  </si>
  <si>
    <t>ASOCIACION DE BALONCESTO DE SANTIAGO, INC.</t>
  </si>
  <si>
    <t>LIGA DE BEISBOL AFICIONADO LA JAVILLA, INC.</t>
  </si>
  <si>
    <t>CLUB DEPORTIVO Y CULTURAL SAN LAZARO, INC.</t>
  </si>
  <si>
    <t>CLUB SAN CARLOS, INC.</t>
  </si>
  <si>
    <t>OLIMPIADAS ESPECIALES DE REPUBLICA DOMINICANA, INC.</t>
  </si>
  <si>
    <t>CENTRO DEPORTIVO Y CULTURAL LOS MINA (FUSION NOMADAS - COLOIDES), INC.</t>
  </si>
  <si>
    <t>COMITE OLIMPICO DOMINICANO, INC.</t>
  </si>
  <si>
    <t>ACADEMIA DE BALONCESTO BL &amp; RV, INC.</t>
  </si>
  <si>
    <t>TOTAL DEPORTES</t>
  </si>
  <si>
    <t>MINISTERIO DE AGRICULTURA</t>
  </si>
  <si>
    <t>PLAN SIERRA, INC.</t>
  </si>
  <si>
    <t>CENTRO PARA EL DESARROLLO AGROPECUARIO Y FORESTAL, INC.</t>
  </si>
  <si>
    <t>JUNTA AGROEMPRESARIAL DOMINICANA, INC.</t>
  </si>
  <si>
    <t>ASOCIACION DE CAFICULTORES UNIDOS PARA EL PROGRESO, INC.</t>
  </si>
  <si>
    <t>PLAN CORDILLERA, DIOCESIS DE LA VEGA, INC.</t>
  </si>
  <si>
    <t>ASOCIACION PARA EL DESARROLLO DE LA PROVINCIA ESPAILLAT, INC.</t>
  </si>
  <si>
    <t>CLUSTER DE CAFE DE JARABACOA, INC.</t>
  </si>
  <si>
    <t>FEDERACION DE CAFICULTORES Y AGRICULTORES PARA EL DESARROLLO DE SAN JUAN, INC.</t>
  </si>
  <si>
    <t>FEDERACION DE GRUPOS CAMPESINOS, INC.</t>
  </si>
  <si>
    <t>FUNDACION DE APOYO AL SUROESTE, INC.</t>
  </si>
  <si>
    <t>FUNDACION PARA EL DESARROLLO RURAL URBANO, INC.</t>
  </si>
  <si>
    <t>JUNTA DE ASOCIACIONES PARA EL DESARROLLO DE LA ZONA DE LA PRESA TAVERAS-BAO, INC.</t>
  </si>
  <si>
    <t>ASOCIACION PARA EL DESARROLLO DE PEDRO GARCIA, INC.</t>
  </si>
  <si>
    <t>PROGRAMA PARA LA AGRICULTURA SOSTENIBLE EN AREAS REGABLES, INC.</t>
  </si>
  <si>
    <t>FLORESTA, INC.</t>
  </si>
  <si>
    <t>BANCO DE ALIMENTOS ARQUIDIOCESIS DE SANTO DOMINGO, INC.</t>
  </si>
  <si>
    <t>FUNDACION ECONOMIA &amp; DEMOCRACIA, INC.</t>
  </si>
  <si>
    <t>CAMPESINOS FEDERADOS DE SALCEDO, INC.</t>
  </si>
  <si>
    <t>MUJERES UNIDAS DE LA SIERRA, INC.</t>
  </si>
  <si>
    <t>ASOCIACION PARA EL DESARROLLO DE SAN JOSE DE OCOA, INC.</t>
  </si>
  <si>
    <t>MOVIMIENTO CAMPESINO DOMINICANO, INC.</t>
  </si>
  <si>
    <t>TOTAL AGRICULTURA</t>
  </si>
  <si>
    <t>AGENCIA DE DESARROLLO ECONOMICO TERRITORIAL DE DAJABON, INC.</t>
  </si>
  <si>
    <t>INMODARD INSTITUTO DE LA MODA, INC.</t>
  </si>
  <si>
    <t>TOTAL INDUSTRIA Y COMERCIO</t>
  </si>
  <si>
    <t>MINISTERIO DE  TURISMO</t>
  </si>
  <si>
    <t>CLUSTER ECOTURISTICO DE LA PROVINCIA ESPAILLAT Y AFINES, INC.</t>
  </si>
  <si>
    <t>TOTAL TURISMO</t>
  </si>
  <si>
    <t>MINISTERIO DE LA MUJER</t>
  </si>
  <si>
    <t>PLAN INTERNATIONAL, INC.</t>
  </si>
  <si>
    <t>PROSPERANZA, INC.</t>
  </si>
  <si>
    <t>ASOCIACION TU MUJER, INC.</t>
  </si>
  <si>
    <t>FEDERACION NACIONAL DE MUJERES TRABAJADORAS</t>
  </si>
  <si>
    <t>NUCLEO DE APOYO A LA MUJER, INC.</t>
  </si>
  <si>
    <t>FUNDACION MUJER IGLESIA, INC.</t>
  </si>
  <si>
    <t>UNION DE CENTROS DE MADRES MUJERES FRONTERIZAS, INC.</t>
  </si>
  <si>
    <t>ASOCIACION DE MUJERES PARA EL DESARROLLO MUNICIPAL, INC.</t>
  </si>
  <si>
    <t>CENTRO DE FORMACION Y ACOMPAÑAMIENTO SOR GUILLERMINA SENSION GUILLOT, INC.</t>
  </si>
  <si>
    <t>ASOCIACION DE MUJERES UNIDAS PARA EL PROGRESO DE SAN CRISTOBAL, INC.</t>
  </si>
  <si>
    <t>FUNDACION AGREGA TU LUZ, INC.</t>
  </si>
  <si>
    <t>FUNDACION CASA DE MARIA HERNANDEZ, INC.</t>
  </si>
  <si>
    <t>FONDO SOLIDARIO CON LAS VICTIMAS DE VIOLENCIA FONSOVIVI, INC.</t>
  </si>
  <si>
    <t>CENTRO PROVINCIAL PARA EL AVANCE DE LA MUJER, INC.</t>
  </si>
  <si>
    <t>PATRONATO DE AYUDA A CASOS DE MUJERES MALTRATADAS, INC.</t>
  </si>
  <si>
    <t>ASOCIACION MUJERES SOLIDARIAS, INC.</t>
  </si>
  <si>
    <t>OFICINA PROVINCIAL PARA EL DESARROLLO DE LA MUJER, INC.</t>
  </si>
  <si>
    <t>UNION DE MUJERES MUNICIPALISTAS DOMINICANAS, INC.</t>
  </si>
  <si>
    <t>FUNDACION PRO-AYUDAS A MADRES SOLTERAS, SANTO DOMINGO O. INC.</t>
  </si>
  <si>
    <t>CENTRO DE INVESTIGACION PARA LA ACCION FEMENINA, INC.</t>
  </si>
  <si>
    <t>FUNDACION MUJERES DE LA MAGUANA EN ACCION, INC.</t>
  </si>
  <si>
    <t>FUNDACION DE ASISTENCIA SOCIAL Y DESARROLLO INCLUSIVO, INC.</t>
  </si>
  <si>
    <t>FUNDACION VOZ Y ALMA DE MUJER</t>
  </si>
  <si>
    <t>FUNDACION YUMINALE, INC.</t>
  </si>
  <si>
    <t>ASOCIACION PARA EL DESARROLLO DE LA MUJER RURAL, INC.</t>
  </si>
  <si>
    <t>ASOCIACION PROMOCION DE LA MUJER DEL SUR, INC.</t>
  </si>
  <si>
    <t>PROLACTARRD, INC.</t>
  </si>
  <si>
    <t>CENTRO DE ATENCION A LA VICTIMA DE LA PROVINCIA HERMANAS MIRABAL, INC.</t>
  </si>
  <si>
    <t>FUNDACION DE MUJERES EMPRENDEDORAS DE SAN CRISTOBAL, INC.</t>
  </si>
  <si>
    <t>SINERGIA MASCULINA POR LA EQUIDAD DE GENERO</t>
  </si>
  <si>
    <t>CLUB DE MADRES LAS RESTAURADORAS DE JESUS</t>
  </si>
  <si>
    <t>FUNDACION PRO-DESARROLLO DE LA MUJER VERON BAVARO PUNTA CANA</t>
  </si>
  <si>
    <t>FUNDACION ANIEL CONSTRUYENDO FUTURO, INC.</t>
  </si>
  <si>
    <t>FUNDACION VIDA SIN VIOLENCIA, INC.</t>
  </si>
  <si>
    <t>CENTRO DE COORDINACION MATING, INC.</t>
  </si>
  <si>
    <t>MUJERES EN DESARROLLO DOMINICANA, INC.</t>
  </si>
  <si>
    <t>CENTRO MUJER Y PARTICIPACION, INC.</t>
  </si>
  <si>
    <t>TOTAL MUJER</t>
  </si>
  <si>
    <t>MINISTERIO DE CULTURA</t>
  </si>
  <si>
    <t>PATRONATO DE TRAMPOLIN, MUSEO INFANTIL, INC.</t>
  </si>
  <si>
    <t>FUNDACION PRESIDENTE RAMON CACERES, INC.</t>
  </si>
  <si>
    <t>FUNDACION BONAO PARA LA CULTURA, INC.</t>
  </si>
  <si>
    <t>CENTRO CULTURAL DE MICHES</t>
  </si>
  <si>
    <t>CASA DE TEATRO, INC.</t>
  </si>
  <si>
    <t>FUNDACION NACIONAL DE NIÑOS POR LAS ARTES, INC.</t>
  </si>
  <si>
    <t>TEATRO GULOYA, INC.</t>
  </si>
  <si>
    <t>FESTI-BAND, INC.</t>
  </si>
  <si>
    <t>FUNDACION LA 37 POR LAS TABLAS, INC.</t>
  </si>
  <si>
    <t>FUNDACION CIENCIA Y ARTE, INC.</t>
  </si>
  <si>
    <t>FUNDACION VIVE EN ARMONIA A TRAVES DE LAS ARTES, INC</t>
  </si>
  <si>
    <t>SOCIEDAD DOMINICANA DE BIBLIOFILOS, INC.</t>
  </si>
  <si>
    <t>FUNDACION TEATRO CUCARA MACARA, INC.</t>
  </si>
  <si>
    <t>FUNDACION SINFONIA, INC.</t>
  </si>
  <si>
    <t>FUNDACION ANACAONA TEATRO, INC.</t>
  </si>
  <si>
    <t>FUNDACION AVANCE PARA LA PROVINCIA DE AZUA</t>
  </si>
  <si>
    <t>FUNDACION ABSOLUTO TEATRO, INC.</t>
  </si>
  <si>
    <t>FUNDACION CULTURAL COFRADIA, INC.</t>
  </si>
  <si>
    <t>BALLET CONTEMPORA, TALLERES DE ARTE, INC.</t>
  </si>
  <si>
    <t>FUNDACION DE SOLIDARIDAD CON LOS HEROES DE ABRIL, INC.</t>
  </si>
  <si>
    <t>FUNDACION CENTRO CULTURAL MIRADOR SANTO DOMINGO, INC.</t>
  </si>
  <si>
    <t>SOCIEDAD CULTURAL ALIANZA CIBAEÑA, INC.</t>
  </si>
  <si>
    <t>FUNDACION SINFONIETTA DEL CIBAO, INC.</t>
  </si>
  <si>
    <t>NUCLEO CINEMATOGRAFICO DOMINICANO, INC.</t>
  </si>
  <si>
    <t>FUNDACION AGRUPACION CORAL ORFEON DE SANTIAGO, INC.</t>
  </si>
  <si>
    <t>SOCIEDAD CULTURAL RENOVACION, INC.</t>
  </si>
  <si>
    <t>FUNDACION UTOPIA LABORATORIO TEATRAL FULT, INC.</t>
  </si>
  <si>
    <t>KALALU DANZA, INC.</t>
  </si>
  <si>
    <t>ATENEO DOMINICANO, INC.</t>
  </si>
  <si>
    <t>FUNDACION ARTE Y CULTURA RAICES, INC.</t>
  </si>
  <si>
    <t>FUNDACION JOSEFINA MINIÑO, INC.</t>
  </si>
  <si>
    <t>FUNDACION HEROES DE CONSTANZA, MAIMON Y ESTERO HONDO</t>
  </si>
  <si>
    <t>ATENEO AMANTES DE LA LUZ, INC.</t>
  </si>
  <si>
    <t>ASOCIACION CULTURAL TODOS UNIDOS POR EL ARTE</t>
  </si>
  <si>
    <t>FUNDACION AMAURY GERMAN ARISTY, INC.</t>
  </si>
  <si>
    <t>FUNDACION INSTITUTO DE CULTURA Y ARTE, INC.</t>
  </si>
  <si>
    <t>PATRONATO PRO CONSERVACION DEL TEMPLO DEL SAGRADO CORAZON DE JESUS DE MOCA, INC.</t>
  </si>
  <si>
    <t>FUNDACION AMIGOS DEL TEATRO NACIONAL, INC.</t>
  </si>
  <si>
    <t>TOTAL CULTURA</t>
  </si>
  <si>
    <t>MINISTERIO DE LA JUVENTUD</t>
  </si>
  <si>
    <t>ASOCIACION CAMARA JUNIOR DE LA REPUBLICA DOMINICANA, INC.</t>
  </si>
  <si>
    <t>ASOCIACION DE JOVENES LIDERES Y ESTUDIANTES DE CONSTANZA TIREO Y LA SABINA AJEC</t>
  </si>
  <si>
    <t>FUNDACION BIEN AIME LUCHA SIN FRONTERAS, INC.</t>
  </si>
  <si>
    <t>TOTAL JUVENTUD</t>
  </si>
  <si>
    <t>MINISTERIO DE MEDIO AMBIENTE Y RECURSOS NATURALES</t>
  </si>
  <si>
    <t>PATRONATO PARA LA ADMINISTRACION DEL PARQUE CENTRAL DE SANTIAGO, INC.</t>
  </si>
  <si>
    <t>ASOCIACION CLEMENTE MELO, INC.</t>
  </si>
  <si>
    <t>SOCIEDAD ECOLOGICA DE BARAHONA, INC.</t>
  </si>
  <si>
    <t>ASOCIACION PARA EL DESARROLLO DE SANTIAGO, INC.</t>
  </si>
  <si>
    <t>NATURE POWER FOUNDATION, INC.</t>
  </si>
  <si>
    <t>CORP.  PARA EL MANEJO Y CONSERV. DE LOS RECURS. NAT. DE LA SUB-CUENCA RIO BAO, INC.</t>
  </si>
  <si>
    <t>ASOCIACION LA CONUQUERA DE MONTECRISTI, INC.</t>
  </si>
  <si>
    <t>CENTRO AMBIOCONSERVACIONISTA MESOPOTAMIA, INC.</t>
  </si>
  <si>
    <t>CIUDAD ALTERNATIVA, INC.</t>
  </si>
  <si>
    <t>FUNDACION AVANZARE</t>
  </si>
  <si>
    <t>GRUPO JARAGUA, INC.</t>
  </si>
  <si>
    <t>SOCIEDAD ECOLOGICA DEL CIBAO, INC.</t>
  </si>
  <si>
    <t>CENTRO DE PROMOCION CAMPESINA LEMBA, INC.</t>
  </si>
  <si>
    <t>FUNDACION SUR FUTURO, INC.</t>
  </si>
  <si>
    <t>PASTORAL SOCIAL CARITA BARAHONA</t>
  </si>
  <si>
    <t>PLAN PARA EL DESARROLLO SOSTENIBLE DE LA CUENCA DEL RIO YAQUE DEL NORTE, INC.</t>
  </si>
  <si>
    <t>GRUPO AMBIENTAL HABITAT, INC.</t>
  </si>
  <si>
    <t>FUNDACION LOMA QUITA ESPUELA, INC.</t>
  </si>
  <si>
    <t>FUNDACION PARA EL DESARROLLO DE JANICO Y PROTECCION DE SUS RECURSOS NATURALES, INC.</t>
  </si>
  <si>
    <t>FUNDACION SALTADERO, INC.</t>
  </si>
  <si>
    <t>FUNDACION DOMINICANA DE ESTUDIOS MARINOS, INC.</t>
  </si>
  <si>
    <t>FUNDACION ECOLOGICA MARIPOSA-FEMA-</t>
  </si>
  <si>
    <t>CENTRO PARA LA CONSERVACION Y ECODESARROLLO DE LA BAHIA DE SAMANA Y SU ENTORNO, INC.</t>
  </si>
  <si>
    <t>FONDOAGUA YAQUE DEL NORTE, INC.</t>
  </si>
  <si>
    <t>CONSEJO DE ADMINISTRACION Y COMANEJO DEL JARDIN BOTANICO DE SANTIAGO PROF. EUGENIO DE JS MARCANO FONDEUR</t>
  </si>
  <si>
    <t>CENTRO INTEGRAL PARA EL DESARROLLO LOCAL, INC.</t>
  </si>
  <si>
    <t>TOTAL MEDIO AMBIENTE</t>
  </si>
  <si>
    <t>MINISTERIO DE EDUCACION SUPERIOR, CIENCIA Y TECNOLOGIA</t>
  </si>
  <si>
    <t>ACADEMIA DE CIENCIAS DE LA REPUBLICA DOMINICANA, INC.</t>
  </si>
  <si>
    <t>UNIVERSIDAD ISA, INC.</t>
  </si>
  <si>
    <t>FACULTAD LATINOAMERICANA DE CIENCIAS SOCIALES, INC.</t>
  </si>
  <si>
    <t>FUNDACION INSTITUTO SUPERIOR BONO</t>
  </si>
  <si>
    <t>UNIVERSIDAD CATOLICA TECNOLOGICA DE BARAHONA, INC.</t>
  </si>
  <si>
    <t>UNIVERSIDAD TECNOLOGICA DEL SUR, INC.</t>
  </si>
  <si>
    <t>UNIVERSIDAD CATOLICA DEL CIBAO, INC.</t>
  </si>
  <si>
    <t>UNIVERSIDAD ADVENTISTA DOMINICANA, INC.</t>
  </si>
  <si>
    <t>UNIVERSIDAD CATOLICA NORDESTANA, INC.</t>
  </si>
  <si>
    <t>FUNDACION EVANGELICA UNIVERSITARIA</t>
  </si>
  <si>
    <t>FUNDACION MONSEÑOR FERNANDO ARTURO DE MERIÑO (FUMFADEM)</t>
  </si>
  <si>
    <t>TOTAL EDUCACION SUPERIOR</t>
  </si>
  <si>
    <t>MINISTERIO DE ENERGÍA Y MINAS</t>
  </si>
  <si>
    <t>INSTITUTO DOMINICANO DE DESARROLLO INTEGRAL, INC.</t>
  </si>
  <si>
    <t>GUAKIA AMBIENTE, INC.</t>
  </si>
  <si>
    <t>TOTAL ENERGÍA Y MINAS</t>
  </si>
  <si>
    <t>MINISTERIO DE LA VIVIENDA, HABITAT Y EDIFICACIONES</t>
  </si>
  <si>
    <t>HABITAT FOR HUMANITY INTERNATIONAL, INC.</t>
  </si>
  <si>
    <t>UN TECHO PARA MI PAIS REPUBLICA DOMINICANA, INC.</t>
  </si>
  <si>
    <t>TOTAL VIVIENDA</t>
  </si>
  <si>
    <t>PATRONATO NACIONAL DE CIEGOS, INC.</t>
  </si>
  <si>
    <t>FUNDACION DE PERSONAS CON LESIONES MEDULARES, INC.</t>
  </si>
  <si>
    <t>FUNDACION AZUANA DE PERSONAS CON DISCAPACIDAD MILAGROS URRACA ESPINOSA, INC.</t>
  </si>
  <si>
    <t>FUNDACION GISSELL EUSEBIO LIFE TRANSFORMER, INC.</t>
  </si>
  <si>
    <t>ASOCIACION DE PERSONAS CON DISCAPACIDAD DE VILLA ALTAGRACIA, INC.</t>
  </si>
  <si>
    <t>FUNDACION CASA NAZARET, INC.</t>
  </si>
  <si>
    <t>HOGAR ANDRES BOCA CHICA</t>
  </si>
  <si>
    <t>MINISTERIO EVANGELICO TIEMPO DECISIVO, INC.</t>
  </si>
  <si>
    <t>HOGAR DE ANCIANOS SANTA CATALINA LABOURE</t>
  </si>
  <si>
    <t>FUNDACION HOGAR DE ANCIANOS ELISEO ALVAREZ LUNA</t>
  </si>
  <si>
    <t>FUNDACION HOGAR LUBY, INC.</t>
  </si>
  <si>
    <t>COMITE PRO DESARROLLO BARRIO DUARTE Y HERRERA INC</t>
  </si>
  <si>
    <t>FUNDACIÓN AYUDANDO A LOS ABUELOS</t>
  </si>
  <si>
    <t>FUNDACION COMUNITARIA EN ACCION POR SALUD Y SEGURIDAD SOCIAL</t>
  </si>
  <si>
    <t>FUNDACION UNIDOS POR EL DESARROLLO DE LAS MATAS DE FARFAN, INC.</t>
  </si>
  <si>
    <t>FUNDACION MAURICIO BAEZ, INC.</t>
  </si>
  <si>
    <t>ESCUELA DE FORMACIÓN Y CAPACITACIÓN TECNOLÓGICA DR. JOSE FRANCISCO PEÑA GOMEZ, INC.</t>
  </si>
  <si>
    <t>FUNDACION ESCUELITA RAYO DE SOL, INC.</t>
  </si>
  <si>
    <t>ESCUELA DE FORMACION TECNICA VOCACIONAL SABANETA, INC.</t>
  </si>
  <si>
    <t>INSTITUTO TECNICO SALESIANO, INC.</t>
  </si>
  <si>
    <t>ALFALIT INTERNATIONAL DE REPUBLICA DOMINICANA, INC.</t>
  </si>
  <si>
    <t>ASOCIACION PARA EL DESARROLLO DE NAGUA, INC.</t>
  </si>
  <si>
    <t>SERVICIO VOLUNTARIADO IGNACIANO DE REPUBLICA DOMINICANA, INC.</t>
  </si>
  <si>
    <t>FUNDACION FIL-ARMONIA ACORDES DE ESPERANZA, INC.</t>
  </si>
  <si>
    <t>CENTRO EDUCATIVO Y FORMACION INTEGRAL UNIDAD DIVINA, INC.</t>
  </si>
  <si>
    <t>FUNDACION DE INVESTIGACION Y DESARROLLO DIDACTICA DOCTORA MARGARITA HEINSEN</t>
  </si>
  <si>
    <t>FUNDACION DE DESARROLLO INTEGRAL LUZ Y VIDA FUDILUVI, INC.</t>
  </si>
  <si>
    <t>IGLESIA ASAMBLEA DE DIOS RIOS DE ADORACION</t>
  </si>
  <si>
    <t>FUNDACION NIÑOS FELICES CON ANA COLON, INC.</t>
  </si>
  <si>
    <t>FUND. PARA EL PROGRESO DEL SECTOR CONANI, SAN CRISTOBAL, INC.</t>
  </si>
  <si>
    <t>MINISTERIO INTERNACIONAL UNCION DEL SANTO</t>
  </si>
  <si>
    <t>FUNDACION GRECIA PAULINO PAN DE VIDA, INC.</t>
  </si>
  <si>
    <t>CENTRO DE DESARROLLO INTEGRAL DE LA COMUNIDAD, INC.</t>
  </si>
  <si>
    <t>LIGA DOMINICANA CONTRA EL CANCER, INC.</t>
  </si>
  <si>
    <t>HOGAR CREA INCORPORADO, INC.</t>
  </si>
  <si>
    <t>FUNDACION CORAZONES UNIDOS, INC.</t>
  </si>
  <si>
    <t>ASOCIACION DOMINICANA PRO-BIENESTAR DE LA FAMILIA, INC.</t>
  </si>
  <si>
    <t>ASOCIACION INSTITUTO DOMINICANO DE CARDIOLOGIA, INC.</t>
  </si>
  <si>
    <t>ASOCIACION CASA ABIERTA, INC.</t>
  </si>
  <si>
    <t>INSTITUTO DERMATOLOGICO Y CIRUGIA DE LA PIEL DR. HUBERTO BOGAERT DIAZ, INC.</t>
  </si>
  <si>
    <t>PATRONATO CIBAO DE REHABILITACION, INC.</t>
  </si>
  <si>
    <t>FUNDACION CORAZONES DEL CIBAO, INC.</t>
  </si>
  <si>
    <t>FUNDACION INSTITUTO DEL CORAZON, INC. (CLINICA CHAN AQUINO)</t>
  </si>
  <si>
    <t>INSTITUTO DOMINICANO DE TRASPLANTES RENALES, INC.</t>
  </si>
  <si>
    <t>INSTITUTO DE LA DIABETES, ENDOCRINOLOGIA Y NUTRICION SAN JUAN, INC.</t>
  </si>
  <si>
    <t>FUNDACION NIDO PARA ANGELES, INC.</t>
  </si>
  <si>
    <t>FUNDACION FENIX VOLVER A VIVIR, INC.</t>
  </si>
  <si>
    <t>INSTITUTO NACIONAL DE LA SALUD, INC.</t>
  </si>
  <si>
    <t>HEART CARE DOMINICANA, INC.</t>
  </si>
  <si>
    <t>PATRONATO DE LUCHA CONTRA LA DIABETES DE SANTIAGO, INC.</t>
  </si>
  <si>
    <t>FUNDACION DOMINICANA PRO-AYUDA A PACIENTES RENALES Y TRASPLANTADOS, INC.</t>
  </si>
  <si>
    <t>ACCION COMUNITARIA POR EL PROGRESO, INC.</t>
  </si>
  <si>
    <t>INSTITUTO NACIONAL DE DIALISIS Y TRASPLANTES DE ORGANOS, INC.</t>
  </si>
  <si>
    <t>HOGAR CREA INTERNACIONAL, INC.</t>
  </si>
  <si>
    <t>PATRONATO DE LAS ENFERMEDADES CONGENITAS Y HEREDITARIAS, INC.</t>
  </si>
  <si>
    <t>ASOCIACION DE PACIENTES RENALES SENDERO DE VIDA, INC.</t>
  </si>
  <si>
    <t>FUNDACION MADRE TERESA, INC.</t>
  </si>
  <si>
    <t>FUNDACION PEDRO MARTINEZ, INC.</t>
  </si>
  <si>
    <t>FUNDACION PRO-AYUDA A LA EDUCACION DE DIABETICOS, APRENDIENDO A VIVIR. INC,</t>
  </si>
  <si>
    <t>FUNDACION LUZ DEL MAÑANA, INC.</t>
  </si>
  <si>
    <t>HOGAR VIDA Y ESPERANZA, INC.</t>
  </si>
  <si>
    <t>FUNDACION DOMINICANA DE ENFERMEDADES METABOLICAS, MENOPAUSIA Y OSTEOPOROSIS, INC.</t>
  </si>
  <si>
    <t>PATRONATO DE LUCHA CONTRA EL CANCER DE LA PROVINCIA ESPAILLAT, INC.</t>
  </si>
  <si>
    <t>FUNDACION QUISQUEYA EN DESARROLLO</t>
  </si>
  <si>
    <t>INSTITUTO SOCIAL COLECTIVO DE SALUD POPULAR, INC.</t>
  </si>
  <si>
    <t>FUNDACION CARDIO SALUD, INC.</t>
  </si>
  <si>
    <t>CENTRO DE PROMOCION Y SOLIDARIDAD HUMANA, INC.</t>
  </si>
  <si>
    <t>SIERVAS DE MARIA, SANTIAGO, INC.</t>
  </si>
  <si>
    <t>ASOCIACION DE AYUDA A LAS FAMILIAS, INC.</t>
  </si>
  <si>
    <t>FUNDACION TODO POR LA SALUD, INC.</t>
  </si>
  <si>
    <t>FUNDACION NUEVA ESPERANZA, INC.</t>
  </si>
  <si>
    <t>FUNDACION HOMS PARA LA SOLIDARIDAD HUMANA, INC.</t>
  </si>
  <si>
    <t>FUNDACION CENTRO DE SOLIDARIDAD DE SANTO DOMINGO PROYECTO HOMBRE, INC.</t>
  </si>
  <si>
    <t>FUNDACION DE AYUDA CONTRA EL CANCER DE PIEL</t>
  </si>
  <si>
    <t>FUNDACION CENTRO DE SALUD MENTAL FAMILIAR, INC.</t>
  </si>
  <si>
    <t>FUNDACION NACIONAL DE CARDIOLOGIA Y ASISTENCIA MEDICA DR. TIRSO ROA CASTILLO, INC.</t>
  </si>
  <si>
    <t>FUNDACION DOMINICANA DE DERMATOLOGIA, INC.</t>
  </si>
  <si>
    <t>CASA HOGAR EL POZO DE JACOB, INC.</t>
  </si>
  <si>
    <t>FUNDACION SOLUCIONES Y SOLIDARIDAD SANTIAGO ZORRILLA, INC.</t>
  </si>
  <si>
    <t>CENTRO DE SALUD INTEGRAL SANTA LUISA DE MARILLAC, INC.</t>
  </si>
  <si>
    <t>PATRONATO MANOS UNIDAS CONTRA EL CANCER, INC.</t>
  </si>
  <si>
    <t>FUNDACION GENERACION 2000, INC.</t>
  </si>
  <si>
    <t>FUNDACION DE ATENCION PRIMARIA, INC.</t>
  </si>
  <si>
    <t>PATRONATO PROVINCIAL CONTRA EL CANCER SABINA TATEM BRACHE. INC.</t>
  </si>
  <si>
    <t>FUNDACION DE APOYO Y PREVENCION CONTRA EL CANCER ANA BELKIS, INC.</t>
  </si>
  <si>
    <t>FUNDACION ODONTOLOGICA Y DESARROLLO SOCIAL, INC.</t>
  </si>
  <si>
    <t>FUNDACION MI MASCOTA, INC.</t>
  </si>
  <si>
    <t>ASOCIACION DOMINICANA DE REHABILITACION, INC.</t>
  </si>
  <si>
    <t>FUNDACION CRUZ JIMINIAN, INC.</t>
  </si>
  <si>
    <t>PAT. CONTRA EL CANCER DEL NORDESTE, S.F.M., INC. Y/O INSTITUTO ONCOLOGICO DEL NORDESTE. INC.</t>
  </si>
  <si>
    <t>FUNDACION TECNICA MEDICA FE Y ESPERANZA FUNDATECMED, INC.</t>
  </si>
  <si>
    <t>SIERVAS DE MARIA MINISTRAS DE LOS ENFERMOS (LA VEGA), INC.</t>
  </si>
  <si>
    <t>FUNDACION GHETTO 2 GARDEN</t>
  </si>
  <si>
    <t>FUNDACION UN PASO DE FE PARA PACIENTES DE ARTRITIS REUMATOIDE, INC.</t>
  </si>
  <si>
    <t>FUNDACION DE HIPERTENSION PULMONAR DE LA REPUBLICA DOMINICANA, INC.</t>
  </si>
  <si>
    <t>PATRONATO AMIGOS DE LOS ANIMALES, INC.</t>
  </si>
  <si>
    <t>FUNDACION INTEGRAL DE DIABETES, INC.</t>
  </si>
  <si>
    <t>RENACER. FUNDACION DOMINICANA DE ESCLEROSIS MULTIPLE, INC.</t>
  </si>
  <si>
    <t>CLUB DEPORTIVO Y CULTURAL HNOS. ROJAS ALOU, INC.</t>
  </si>
  <si>
    <t>PATRONATO PARA EL DESARROLLO Y PORVENIR DE LOS ALCARRIZOS, INC.</t>
  </si>
  <si>
    <t>ASOCIACION DE BALONCESTO DE SAN CRISTOBAL, INC.</t>
  </si>
  <si>
    <t>ASOCIACION DEPORTIVA INTEGRAL JULIO FRANCISCO MORALES RECIO, INC.</t>
  </si>
  <si>
    <t>OBSERVATORIO NACIONAL PARA LA PROTECCION DEL CONSUMIDOR, INC.</t>
  </si>
  <si>
    <t>GIRLS IN TECH DOMINICAN REPUBLIC GIT</t>
  </si>
  <si>
    <t>ASOCIACION DOMINICANA PARA LA EDUCACION Y PROTECCION DE LOS CONSUMIDORES Y USUARIOS, INC.</t>
  </si>
  <si>
    <t>CLUSTER TURISTICO LA ROMANA BAYAHIBE, INC.</t>
  </si>
  <si>
    <t>JUNTA DE MUJERES MAMA TINGO, INC.</t>
  </si>
  <si>
    <t>PATRONATO DE LA CASA DEL GENERAL GREGORIO LUPERON, INC.</t>
  </si>
  <si>
    <t>ASOCIACION CRISTIANA DE JOVENES, ACJ-YMCA DE LA REPUBLICA DOMINICANA, INC.</t>
  </si>
  <si>
    <t>FUNDACION PARA EL DESARROLLO INTEGRAL DE LA REGION ESTE, INC.</t>
  </si>
  <si>
    <t>CENTRO PARA LA EDUCACION Y ACCION ECOLOGICA NATURALEZA, INC.</t>
  </si>
  <si>
    <t>JUNTA DE REGANTES MIJO GUANITO SAN JUAN, INC.</t>
  </si>
  <si>
    <t>FUNDACION PRO-MADRE, INC.</t>
  </si>
  <si>
    <t>FUNDACION DEL LLANTO A LA SONRISA, INC.</t>
  </si>
  <si>
    <t>FUNDACION DIVINA PROVIDENCIA CAMPANITAS EN DESARROLLO, INC.</t>
  </si>
  <si>
    <t>FUNDACION PARA EL DESARROLLO DE LAS MUJERES DE CAMPO, INC.</t>
  </si>
  <si>
    <t>FUNDACION VOZ PARA SORDOS ALIANZA PARA EL DESARROLLO Y LA INTEGRACION SOCIAL, INC.</t>
  </si>
  <si>
    <t>FUNDACION PASOS DE INCLUSION</t>
  </si>
  <si>
    <t>ASOCIACIÓN DE PERSONAS CON DISCAPACIDAD DE DAJABÓN  (ASOPEDIDA)</t>
  </si>
  <si>
    <t>ASOCIACION DE AMIGOS Y AMIGAS POR EL SINDROME DE DOWN DOMINICANA, INC.</t>
  </si>
  <si>
    <t>ALBERGUE INFANTIL LA DIVINA PROVIDENCIA, INC.</t>
  </si>
  <si>
    <t>FUNDACION HACIA UNA MEJOR CALIDAD DE VIDA, INC.</t>
  </si>
  <si>
    <t>FUNDACION PESEBRE DE BELEN, INC.</t>
  </si>
  <si>
    <t>CASA ALBERGUE DE MARTINA, INC.</t>
  </si>
  <si>
    <t>FUNDACION JEHOVA JIREH ALBERGUE PARA DESVALIDO Y NIÑO HUERFANOS, INC.</t>
  </si>
  <si>
    <t>FUND. CRISTIANA-BENEFICA PARA LA REHAB. Y REINSERCION DE MARGINADOS DE LA REP. DOM., INC.</t>
  </si>
  <si>
    <t>ASOCIACIÓN DE MISIONEROS LOS TRES ARBOLES</t>
  </si>
  <si>
    <t>FUNDACION MINISTERIAL SALMO 82.3</t>
  </si>
  <si>
    <t>FUNDACIÓN CASA SICOMORO</t>
  </si>
  <si>
    <t>FUNDACION PARA LA PROTECCION DE LA NIÑEZ, ADOLESCENCIA Y ENVEJECIENTE DE BAHORUCO, INC.</t>
  </si>
  <si>
    <t>FUNDACION COMUNITARIA HACIA EL PROGRESO, INC.</t>
  </si>
  <si>
    <t>HOGAR EPISCOPAL PARA ENVEJECIENTES OBISPO ISAAC</t>
  </si>
  <si>
    <t>HOGAR PERMANENTE PARA ADULTOS MAYORES LAS MATAS DE FARFAN HOPARAMAFA</t>
  </si>
  <si>
    <t>INSTITUTO PARA EL DESARROLLO DEL NOROESTE, INC.</t>
  </si>
  <si>
    <t>ASOCIACION PARA LA CREATIVIDAD, INNOVACION, EMPRENDIMIENTO Y NETWORKING, INC.</t>
  </si>
  <si>
    <t>FUNDACION MANANTIAL DE BENDICIONES, INC.</t>
  </si>
  <si>
    <t>FUNDACION SCALA, INC.</t>
  </si>
  <si>
    <t>FUNDACION DE DESARROLLO MEDIOAMBIENTAL, INC.</t>
  </si>
  <si>
    <t>RADIO JUVENTUS DON BOSCO, INC.</t>
  </si>
  <si>
    <t>PROMOCION APEC, INC.</t>
  </si>
  <si>
    <t>ESCUELA NACIONAL DEL CAMBIO CLIMATICO</t>
  </si>
  <si>
    <t>FUNDACION JARDIN DE BENDICION, INC.</t>
  </si>
  <si>
    <t>FUNDACION ANGELES DE LA GUARDA</t>
  </si>
  <si>
    <t>FUNDACION SAN FELIPE, FUDSAFE, INC.</t>
  </si>
  <si>
    <t>FUNDACION DEL POBRE LAZARO, INC.</t>
  </si>
  <si>
    <t>FUNDACION PADRINO PARA LA EDUCACION Y EL DESARROLLO</t>
  </si>
  <si>
    <t>RED DOMINICANA DE PERSONAS VIVIENDO CON VIH/SIDA, INC.</t>
  </si>
  <si>
    <t>FUNDACION NUESTRA SEÑORA DEL CARMEN, INC.</t>
  </si>
  <si>
    <t>FUNDACION RAMIRO GARCIA, INC.</t>
  </si>
  <si>
    <t>FUNDACION DE PACIENTES CON HEPATITIS B Y C Y OTRAS ENFERMEDADES INMUNOLOGICAS EN REPUBLICA DOMINICANA, INC.</t>
  </si>
  <si>
    <t>ASOCIACION DOMINICANA DE PLANIFICACION FAMILIAR, INC.</t>
  </si>
  <si>
    <t>FUNDACION MUJERES SALOME UREÑA DE HENRIQUEZ, INC.</t>
  </si>
  <si>
    <t>FUNDACION PREVENCION DEL CANCER. INC.</t>
  </si>
  <si>
    <t>CENTRO DE EDUCACIÓN PARA LA SALUD INTEGRAL</t>
  </si>
  <si>
    <t>FUNDACION AYUDA PARA LA SALUD, INC.</t>
  </si>
  <si>
    <t>INSTITUTO DE SALUD MENTAL Y TELEPSICOLOGIA</t>
  </si>
  <si>
    <t>DISPENSARIO MEDICO DE LA FUNDACION EDUCATIVA MANUEL DE JESUS PEDERNALES</t>
  </si>
  <si>
    <t>INSTITUTO NACIONAL DE INVESTIGACION DE ENFERMEDADES INFECTO-CONTAGIOSAS, INC.</t>
  </si>
  <si>
    <t>DISPENSARIO MÉDICO EL AVE MARÍA</t>
  </si>
  <si>
    <t>PATRONATO DE SALUD DE CONSTANZA</t>
  </si>
  <si>
    <t>FUNDACION MARMOLEJOS POR EL DEPORTE Y LA CULTURA EN APOYO A PERSONAS ESPECIALES DIFERENTES FUMDECEDI</t>
  </si>
  <si>
    <t>LIGA DEPORTIVA LOS JARDINES DEL NORTE, INC.</t>
  </si>
  <si>
    <t>LIGA DEPORTIVA ALBERTO BELTRE, INC.</t>
  </si>
  <si>
    <t>ASOCIACION DE CLUBES Y LIGAS SAN CRISTOBAL, INC.</t>
  </si>
  <si>
    <t>CLUB DEPORTIVO Y CULTURAL BARRIO NUEVO, INC.</t>
  </si>
  <si>
    <t>FUNDACION SOLIDARIDAD, SALUD, DEPORTE Y EDUCACION, FUNDASOSADE</t>
  </si>
  <si>
    <t>ASOCIACIÓN DE BREAKDANCE DOMINICANO</t>
  </si>
  <si>
    <t>ASOCIACION DE KICKBOXING DE SANTIAGO</t>
  </si>
  <si>
    <t>CLUB ATLETICO DOMINGUITO</t>
  </si>
  <si>
    <t>VIEJAS GLORIAS RUNNER VGR</t>
  </si>
  <si>
    <t>CLUB DEPORTIVO PROSPECTOS DE LUCHO</t>
  </si>
  <si>
    <t>FUNDACION HERMANOS GOMEZ</t>
  </si>
  <si>
    <t>ASOCIACION DOMINICANA DE DEPORTES ADD</t>
  </si>
  <si>
    <t>CLUB DEPORTIVO MIESES TAEKWONDO</t>
  </si>
  <si>
    <t>LIGA DEPORTIVA Y CULTURAL PORFIRIO FONDEUR. INC.</t>
  </si>
  <si>
    <t>FUNDACION EDUCATIVA Y DESARROLLO PARA EL MUNICIPIO DE JARAGUA, INC.</t>
  </si>
  <si>
    <t>ASOCIACION DOMINICANA DE PRODUCTORES DE BANANOS, INC.</t>
  </si>
  <si>
    <t>FUNDACION GERENCIA EN ACCION, INC.</t>
  </si>
  <si>
    <t>FUNDACION INNOVATI, INC.</t>
  </si>
  <si>
    <t>RED NACIONAL DE ASOCIACIONES DE CONSUMIDORES, INC.</t>
  </si>
  <si>
    <t>FONDO PARA EL FINANCIAMIENTO DE LA MICROEMPRESA, INC.</t>
  </si>
  <si>
    <t>FUNDACION PARA LA EDUCACION, CAPACITACION E INNOVACION, INC</t>
  </si>
  <si>
    <t>MINISTERIO DE INDUSTRIA, COMERCIO y MIPYMES</t>
  </si>
  <si>
    <t>FONDO PROVINCIAL DE DESARROLLO ECOTURISTICO DE LA PROVINCIA MONSEÑOR NOUEL, INC.</t>
  </si>
  <si>
    <t>CENTRO DE SOLIDARIDAD PARA EL DESARROLLO DE LA MUJER, INC.</t>
  </si>
  <si>
    <t>FUNDACION CONCORDIA DOMINICANA, INC.</t>
  </si>
  <si>
    <t>FUNDACION MUJERES EN ACCION POR EL PROGRESO DE PEDRO BRAND, INC</t>
  </si>
  <si>
    <t>FUNDACIÓN MUJER PRO-SOLIDARIDAD CON AMOR</t>
  </si>
  <si>
    <t>CENTRO DE DESARROLLO FE EN DIOS VILLA LA BALSA CEDDEFE</t>
  </si>
  <si>
    <t>ASOCIACIÓN DE MUJERES SOLIDARIAS DE RAMON SANTANA (AMUS)</t>
  </si>
  <si>
    <t>IMAGEN 83/2000 1ER GRUPO FOTOGRAFICO FEMENINO, INC.</t>
  </si>
  <si>
    <t>FUNDACION A &amp; L AMOR Y LOVE, INC.</t>
  </si>
  <si>
    <t>CONSEJO PROVINCIAL POR LA CULTURA Y LAS BELLAS ARTES DE LA PROVINCIA HERMANAS MIRABAL</t>
  </si>
  <si>
    <t>ASOCIACION PARA ENTRENAMIENTO Y TRABAJO SOCIAL, INC.</t>
  </si>
  <si>
    <t>FUNDACION MAIMON AVANZA FUNDAMAVA</t>
  </si>
  <si>
    <t>FONDOAGUA SANTO DOMINGO</t>
  </si>
  <si>
    <t>SOSTENIBILIDAD 3RS</t>
  </si>
  <si>
    <t>CENTRO DE CAPACITACION PARA CIEGOS, INC.</t>
  </si>
  <si>
    <t>CONSEJO DE APOYO A JARABACOA, INC.</t>
  </si>
  <si>
    <t>FUNDACION KARABU, INC.</t>
  </si>
  <si>
    <t>HOGAR LA MILAGROSA</t>
  </si>
  <si>
    <t>FUNDACION CRUZ DE JERUSALEN, INC.</t>
  </si>
  <si>
    <t>PAT. DEL HOSP. GRAL. MATERNO INF. Y SUS PABELLONES DE GERIAT. Y TRAUM. DE LA PLAZA DE LA SALUD, INC.</t>
  </si>
  <si>
    <t>FUNDACION UN PASO POR LA VIDA, INC.</t>
  </si>
  <si>
    <t>CLINICA DE FAMILIA LA ROMANA, INC.</t>
  </si>
  <si>
    <t>PATRONATO DE LOS CENTROS DE DIAGNOSTICO Y MEDICINA AVANZADA Y DE CONFERENCIAS MEDICAS Y TELEMEDICINA CEDIMAT, INC.</t>
  </si>
  <si>
    <t>ASOCIACION DE CICLISMO DE LA PROVINCIA SANTO DOMINGO</t>
  </si>
  <si>
    <t>UNION DEPORTIVA DE SANTIAGO, INC.</t>
  </si>
  <si>
    <t>FUNDACION MUJERES EMPRENDEDORAS, INC.</t>
  </si>
  <si>
    <t>FUNDACION PARA EL MANEJO Y SOLUCION ALTERNATIVA DE CONFLICTOS, INC.</t>
  </si>
  <si>
    <t>INSTITUTO PARA SORDOS SANTA ROSA</t>
  </si>
  <si>
    <t>FUNDACION NIÑOS Y NIÑAS DE CRISTO, INC.</t>
  </si>
  <si>
    <t>PATRONATO PARA LA PROTECCION DE ANCIANOS AS NECESITADOS BRISAS DEL YAGUAJAY</t>
  </si>
  <si>
    <t>FUNDACION PATRONATO CUEVA DE LAS MARAVILLAS, INC.</t>
  </si>
  <si>
    <t>TOTAL ECONOMÍA</t>
  </si>
  <si>
    <t>TOTAL GENERAL CONVENIOS DE GESTIÓN</t>
  </si>
  <si>
    <t>ARCA DE LA REPUBLICA DOMINICANA, INC.</t>
  </si>
  <si>
    <t>ATENCIÓN A NECESIDADES ESPECIALES ASOCIADA A DISCAPACIDAD EDUCATIVA O FÍSICA</t>
  </si>
  <si>
    <t>FUNDACION INMACULADA CONCEPCION, INC.</t>
  </si>
  <si>
    <t>FUNDACION TROPICALIA, INC.</t>
  </si>
  <si>
    <t>MINISTERIO JORNADA HACIA UN MEJOR DESTINO (JHMD)</t>
  </si>
  <si>
    <t>FUNDACION UN MUNDO PARA LA NIÑEZ EN MOMENTOS DIFICILES, INC.</t>
  </si>
  <si>
    <t>CAMINANTE PROYECTO EDUCATIVO, INC.</t>
  </si>
  <si>
    <t>CASA HOGAR FORMACION INTEGRAL DIVINO NIÑO JESUS, INC.</t>
  </si>
  <si>
    <t xml:space="preserve">HOGAR FAMILIA BETHESDA, INC.	</t>
  </si>
  <si>
    <t>FUNDACION HOGAR DE NIÑAS MADELAES, INC.</t>
  </si>
  <si>
    <t>FUNDACION CASA DE ESPERANZA FUNCADE</t>
  </si>
  <si>
    <t>GUARDERIA INFANTIL MADRE PETRA UREÑA,</t>
  </si>
  <si>
    <t>HOGAR DE ANCIANOS "ALEGRIA", INC.</t>
  </si>
  <si>
    <t>FUNDACION VIRGILIO FAJARDO</t>
  </si>
  <si>
    <t>CONGREGACION DE LAS HERMANAS DE LA VIRGEN MARIA DEL MONTE CARMELO, INC.</t>
  </si>
  <si>
    <t>INICIATIVAS DE EDUCACION SUPERIOR Y COMPLEMENTARIA, INC</t>
  </si>
  <si>
    <t>INSTITUTO PARA EL DESARROLLO ARTESANAL, INC.</t>
  </si>
  <si>
    <t>CENTRO DE TERAPIAS EDUCACION ESPECIALIZADA Y LENGUAJE, INC.</t>
  </si>
  <si>
    <t>COLEGIO GETSEMANI, HERMANAS MISIONERAS DEL CORAZON DE JESUS, INC.</t>
  </si>
  <si>
    <t>FUNDACION SUR JOVEN, INC.</t>
  </si>
  <si>
    <t>AFS INTERCULTURA, INC.</t>
  </si>
  <si>
    <t>PATRONATO PRO-DESARROLLO DE HAINA, INC.</t>
  </si>
  <si>
    <t>FEDERACION ANTILLANA DE EX ALUMNAS (OS) DE LAS HIJAS DE MARIA AUXILIADORA, INC.</t>
  </si>
  <si>
    <t>FUNDACION INSTITUTO SERAFINES ENMANUEL, INC.</t>
  </si>
  <si>
    <t xml:space="preserve">FUNDACION DESARROLLO INTEGRAL MUJERES MAZZARELLO, INC.	</t>
  </si>
  <si>
    <t>FUNDACION INTERNACIONAL DE ASISTENCIA HUMANITARIA, INC.</t>
  </si>
  <si>
    <t>FUNDACION ST. JUDE, INC.</t>
  </si>
  <si>
    <t>VOLUNTARIADO JESUS CON LOS NIÑOS, INC.</t>
  </si>
  <si>
    <t>MOVIMIENTO SOCIO CULTURAL DE TRABAJO HUMANITARIO Y AMBIENTAL MOSCTHA</t>
  </si>
  <si>
    <t>ASOCIACIÓN DE KICKBOXING AFICIONADO DEL DISTRITO NACIONAL (ASKADN)</t>
  </si>
  <si>
    <t>CLUB DEPORTIVO Y CULTURAL LOS CACHORROS CLUDEPCULCAC, INC.</t>
  </si>
  <si>
    <t>ASOCIACION DE SILVICULTORES SAN RAMON, INC.</t>
  </si>
  <si>
    <t>HIJOS AUSENTES PRO-DESARROLLO PEDRO GARCIA, INC.</t>
  </si>
  <si>
    <t>CONFEDERACION NACIONAL DE PRODUCTORES AGROPECUARIOS, INC.</t>
  </si>
  <si>
    <t>ASOCIACION Y CLUSTER DE PROMOTORES PRODUCTORES Y EXPORTADORES DE MANGOS</t>
  </si>
  <si>
    <t>SOCIEDAD DOMINICANA DE INVESTIGADORES AGROPECUARIOS Y FORESTALES, INC.</t>
  </si>
  <si>
    <t>CONSEJO DE DESARROLLO ECOTURÍSTICO PROVINCIA SÁNCHEZ RAMÍREZ</t>
  </si>
  <si>
    <t>HAPPY DOLPHINS, INC.</t>
  </si>
  <si>
    <t>ORGANIZACION DE TRABAJADORAS SEXUALES OTRASEX, INC.</t>
  </si>
  <si>
    <t>ASOCIACION NACIONAL DE MUJERES EJECUTIVAS EMPRESARIAS Y PROFESIONALES, INC.</t>
  </si>
  <si>
    <t>MOVIMIENTO DE MUJERES UNIDAS, INC.</t>
  </si>
  <si>
    <t>CENTRO JURIDICO PARA LA MUJER, INC.</t>
  </si>
  <si>
    <t>IVAN GARCIA TEATRO ESCUELA, INC.</t>
  </si>
  <si>
    <t xml:space="preserve">CORO DE LA CATEDRAL PRIMADA DE AMERICA, INC.	</t>
  </si>
  <si>
    <t>FUNDACION ESPERANZA JOVEN</t>
  </si>
  <si>
    <t>ASOCIACION DE ESTUDIANTES UNIVERSITARIOS DE SABANA GRANDE DE BOYA MONTE PLATA, INC.</t>
  </si>
  <si>
    <t>ASOCIACION DE ESTUDIANTES UNIVERSITARIOS DE CEVICO SANCHEZ RAMIREZ, INC.</t>
  </si>
  <si>
    <t>ASOCIACIÓN DE ESTUDIANTES UNIVERSITARIOS DE LOS PROYECTOS 4 Y D-1 GANADERO AZUA</t>
  </si>
  <si>
    <t>ASOCIACION DE ESTUDIANTES UNIVERSITARIOS SECCION INGENIO NUEVO ASEUSIN</t>
  </si>
  <si>
    <t>PATRONATO EDUCATIVO DE LA CRUZ IBE</t>
  </si>
  <si>
    <t>FEDERACION DE JUNTAS DE VECINOS MANOLO TAVAREZ JUSTO, INC.</t>
  </si>
  <si>
    <t>PATRONATO DEL PARQUE ECOLOGICO LAS LAGUNAS, INC.</t>
  </si>
  <si>
    <t>REEF CHECK DOMINICAN REPUBLIC, INC.</t>
  </si>
  <si>
    <t>EL BULEVAR DE LAS ESTRELLAS, INC.</t>
  </si>
  <si>
    <t>DISPENSARIO MEDICO CRISTO REY, OBISPADO DE BARAHONA, INC.</t>
  </si>
  <si>
    <t>FUNDACION RED DE MISERICORDIA, INC.</t>
  </si>
  <si>
    <t>ALDEAS INFANTILES SOS DOMINICANAS, INC.</t>
  </si>
  <si>
    <t>ROTTWEILER CLUB</t>
  </si>
  <si>
    <t>LIGA JUVENIL DEPORTIVA MANUELA DIEZ, INC.</t>
  </si>
  <si>
    <t>LIGA DEPORTIVA MERCEDES, INC.</t>
  </si>
  <si>
    <t>LIGA DEPORTIVA INGENIO BOCA CHICA, MUNICIPIO BOCA CHICA, INC.</t>
  </si>
  <si>
    <t>FUNDACION AMOR POR CHIRINO</t>
  </si>
  <si>
    <t>FUNDACION ALTHUS FALTHUS, INC.</t>
  </si>
  <si>
    <t>TRANSFERENCIAS CORRIENTES A LAS ASOCIACIONES SIN FINES DE LUCRO (ASFL)</t>
  </si>
  <si>
    <t>PRESUPUESTO 2025</t>
  </si>
  <si>
    <t>MONTO</t>
  </si>
  <si>
    <t>TOTAL GENERAL</t>
  </si>
  <si>
    <t>CONVENIOS DE GESTIÓN CON LAS ASOCIACIONES SIN FINES DE LUCRO (ASFL)</t>
  </si>
  <si>
    <t>VALORES EN RD$</t>
  </si>
  <si>
    <t>0201</t>
  </si>
  <si>
    <t>0206</t>
  </si>
  <si>
    <t>0207</t>
  </si>
  <si>
    <t>0208</t>
  </si>
  <si>
    <t>0210</t>
  </si>
  <si>
    <t>0212</t>
  </si>
  <si>
    <t>0213</t>
  </si>
  <si>
    <t>0215</t>
  </si>
  <si>
    <t>0216</t>
  </si>
  <si>
    <t>0217</t>
  </si>
  <si>
    <t>0218</t>
  </si>
  <si>
    <t>0219</t>
  </si>
  <si>
    <t>0220</t>
  </si>
  <si>
    <t>0222</t>
  </si>
  <si>
    <t>0223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</si>
</sst>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3" formatCode="_(* #,##0.00_);_(* \(#,##0.00\);_(* &quot;-&quot;??_);_(@_)"/>
    <numFmt numFmtId="164" formatCode="_-* #,##0.00_-;\-* #,##0.00_-;_-* &quot;-&quot;??_-;_-@_-"/>
    <numFmt numFmtId="165" formatCode="_-* #,##0.00\ _€_-;\-* #,##0.00\ _€_-;_-* &quot;-&quot;??\ _€_-;_-@_-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000000"/>
      <name val="Times New Roman"/>
      <family val="1"/>
    </font>
    <font>
      <b/>
      <sz val="10"/>
      <name val="Arial"/>
      <family val="2"/>
    </font>
    <font>
      <sz val="11"/>
      <color rgb="FF000000"/>
      <name val="Calibri"/>
      <family val="2"/>
      <charset val="204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10"/>
      <color indexed="8"/>
      <name val="Arial"/>
      <family val="2"/>
    </font>
    <font>
      <sz val="11"/>
      <color theme="1"/>
      <name val="Arial"/>
      <family val="2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3"/>
      <name val="Calibri"/>
      <family val="2"/>
      <scheme val="minor"/>
    </font>
    <font>
      <sz val="8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39997558519241921"/>
        <bgColor indexed="64"/>
      </patternFill>
    </fill>
  </fills>
  <borders count="12">
    <border>
      <left/>
      <right/>
      <top/>
      <bottom/>
      <diagonal/>
    </border>
    <border>
      <left style="double">
        <color rgb="FF0070C0"/>
      </left>
      <right/>
      <top style="double">
        <color rgb="FF0070C0"/>
      </top>
      <bottom style="double">
        <color rgb="FF0070C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theme="4"/>
      </top>
      <bottom/>
      <diagonal/>
    </border>
  </borders>
  <cellStyleXfs count="28">
    <xf numFmtId="0" fontId="0" fillId="0" borderId="0"/>
    <xf numFmtId="0" fontId="2" fillId="0" borderId="0"/>
    <xf numFmtId="43" fontId="2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2" fillId="0" borderId="0"/>
    <xf numFmtId="165" fontId="3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9" fontId="4" fillId="2" borderId="1">
      <alignment horizontal="justify" vertical="justify" wrapText="1"/>
    </xf>
    <xf numFmtId="0" fontId="6" fillId="0" borderId="0"/>
    <xf numFmtId="0" fontId="9" fillId="0" borderId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2" fillId="0" borderId="0">
      <alignment vertical="top"/>
    </xf>
    <xf numFmtId="0" fontId="13" fillId="0" borderId="0"/>
    <xf numFmtId="164" fontId="1" fillId="0" borderId="0" applyFont="0" applyFill="0" applyBorder="0" applyAlignment="0" applyProtection="0"/>
  </cellStyleXfs>
  <cellXfs count="92">
    <xf numFmtId="0" fontId="0" fillId="0" borderId="0" xfId="0"/>
    <xf numFmtId="0" fontId="0" fillId="0" borderId="7" xfId="0" applyBorder="1" applyAlignment="1">
      <alignment horizontal="center"/>
    </xf>
    <xf numFmtId="0" fontId="0" fillId="0" borderId="7" xfId="0" applyBorder="1"/>
    <xf numFmtId="0" fontId="7" fillId="0" borderId="6" xfId="0" applyFont="1" applyBorder="1"/>
    <xf numFmtId="0" fontId="7" fillId="0" borderId="7" xfId="0" applyFont="1" applyBorder="1" applyAlignment="1">
      <alignment horizontal="left"/>
    </xf>
    <xf numFmtId="0" fontId="0" fillId="0" borderId="0" xfId="0" applyAlignment="1">
      <alignment horizontal="center"/>
    </xf>
    <xf numFmtId="0" fontId="0" fillId="0" borderId="9" xfId="0" applyBorder="1" applyAlignment="1">
      <alignment horizontal="center"/>
    </xf>
    <xf numFmtId="0" fontId="0" fillId="0" borderId="9" xfId="0" applyBorder="1"/>
    <xf numFmtId="0" fontId="0" fillId="0" borderId="10" xfId="0" applyBorder="1" applyAlignment="1">
      <alignment horizontal="center"/>
    </xf>
    <xf numFmtId="0" fontId="0" fillId="0" borderId="9" xfId="0" applyBorder="1" applyAlignment="1">
      <alignment wrapText="1"/>
    </xf>
    <xf numFmtId="0" fontId="0" fillId="0" borderId="9" xfId="0" applyBorder="1" applyAlignment="1">
      <alignment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64" fontId="0" fillId="0" borderId="0" xfId="27" applyFont="1"/>
    <xf numFmtId="164" fontId="0" fillId="0" borderId="0" xfId="0" applyNumberFormat="1"/>
    <xf numFmtId="0" fontId="17" fillId="0" borderId="0" xfId="0" applyFont="1" applyAlignment="1">
      <alignment horizontal="center" vertical="center"/>
    </xf>
    <xf numFmtId="0" fontId="18" fillId="4" borderId="0" xfId="0" applyFont="1" applyFill="1" applyAlignment="1">
      <alignment horizontal="center" vertical="center" wrapText="1"/>
    </xf>
    <xf numFmtId="0" fontId="8" fillId="4" borderId="0" xfId="0" applyFont="1" applyFill="1" applyAlignment="1">
      <alignment horizontal="center" vertical="center"/>
    </xf>
    <xf numFmtId="0" fontId="7" fillId="0" borderId="3" xfId="0" applyFont="1" applyBorder="1"/>
    <xf numFmtId="0" fontId="0" fillId="0" borderId="4" xfId="0" applyBorder="1"/>
    <xf numFmtId="0" fontId="0" fillId="0" borderId="4" xfId="0" applyBorder="1" applyAlignment="1">
      <alignment horizontal="center"/>
    </xf>
    <xf numFmtId="0" fontId="7" fillId="0" borderId="4" xfId="0" applyFont="1" applyBorder="1" applyAlignment="1">
      <alignment horizontal="left"/>
    </xf>
    <xf numFmtId="0" fontId="7" fillId="6" borderId="6" xfId="0" applyFont="1" applyFill="1" applyBorder="1"/>
    <xf numFmtId="0" fontId="7" fillId="6" borderId="9" xfId="0" applyFont="1" applyFill="1" applyBorder="1" applyAlignment="1">
      <alignment horizontal="left"/>
    </xf>
    <xf numFmtId="0" fontId="7" fillId="7" borderId="6" xfId="0" applyFont="1" applyFill="1" applyBorder="1"/>
    <xf numFmtId="0" fontId="0" fillId="7" borderId="7" xfId="0" applyFill="1" applyBorder="1"/>
    <xf numFmtId="0" fontId="0" fillId="7" borderId="7" xfId="0" applyFill="1" applyBorder="1" applyAlignment="1">
      <alignment horizontal="center"/>
    </xf>
    <xf numFmtId="0" fontId="7" fillId="7" borderId="9" xfId="0" applyFont="1" applyFill="1" applyBorder="1" applyAlignment="1">
      <alignment horizontal="left"/>
    </xf>
    <xf numFmtId="164" fontId="8" fillId="4" borderId="0" xfId="27" applyFont="1" applyFill="1" applyAlignment="1">
      <alignment horizontal="center" vertical="center" wrapText="1"/>
    </xf>
    <xf numFmtId="164" fontId="0" fillId="0" borderId="9" xfId="27" applyFont="1" applyBorder="1" applyAlignment="1">
      <alignment horizontal="center"/>
    </xf>
    <xf numFmtId="164" fontId="15" fillId="0" borderId="9" xfId="27" applyFont="1" applyBorder="1" applyAlignment="1">
      <alignment horizontal="center"/>
    </xf>
    <xf numFmtId="164" fontId="7" fillId="7" borderId="9" xfId="27" applyFont="1" applyFill="1" applyBorder="1" applyAlignment="1">
      <alignment horizontal="right"/>
    </xf>
    <xf numFmtId="164" fontId="7" fillId="0" borderId="4" xfId="27" applyFont="1" applyBorder="1" applyAlignment="1">
      <alignment horizontal="right"/>
    </xf>
    <xf numFmtId="164" fontId="7" fillId="0" borderId="7" xfId="27" applyFont="1" applyBorder="1" applyAlignment="1">
      <alignment horizontal="right"/>
    </xf>
    <xf numFmtId="164" fontId="0" fillId="0" borderId="11" xfId="27" applyFont="1" applyBorder="1" applyAlignment="1">
      <alignment horizontal="center" vertical="center"/>
    </xf>
    <xf numFmtId="164" fontId="7" fillId="0" borderId="7" xfId="27" applyFont="1" applyBorder="1" applyAlignment="1">
      <alignment horizontal="left"/>
    </xf>
    <xf numFmtId="0" fontId="0" fillId="6" borderId="9" xfId="0" applyFill="1" applyBorder="1"/>
    <xf numFmtId="0" fontId="0" fillId="6" borderId="9" xfId="0" applyFill="1" applyBorder="1" applyAlignment="1">
      <alignment horizontal="center"/>
    </xf>
    <xf numFmtId="164" fontId="7" fillId="6" borderId="6" xfId="27" applyFont="1" applyFill="1" applyBorder="1"/>
    <xf numFmtId="164" fontId="0" fillId="6" borderId="9" xfId="27" applyFont="1" applyFill="1" applyBorder="1"/>
    <xf numFmtId="164" fontId="0" fillId="6" borderId="9" xfId="27" applyFont="1" applyFill="1" applyBorder="1" applyAlignment="1">
      <alignment horizontal="center"/>
    </xf>
    <xf numFmtId="164" fontId="7" fillId="6" borderId="9" xfId="27" applyFont="1" applyFill="1" applyBorder="1" applyAlignment="1">
      <alignment horizontal="left"/>
    </xf>
    <xf numFmtId="164" fontId="7" fillId="6" borderId="9" xfId="27" applyFont="1" applyFill="1" applyBorder="1" applyAlignment="1">
      <alignment horizontal="right"/>
    </xf>
    <xf numFmtId="164" fontId="7" fillId="0" borderId="6" xfId="27" applyFont="1" applyFill="1" applyBorder="1"/>
    <xf numFmtId="164" fontId="0" fillId="0" borderId="7" xfId="27" applyFont="1" applyFill="1" applyBorder="1"/>
    <xf numFmtId="164" fontId="0" fillId="0" borderId="7" xfId="27" applyFont="1" applyFill="1" applyBorder="1" applyAlignment="1">
      <alignment horizontal="center"/>
    </xf>
    <xf numFmtId="164" fontId="7" fillId="0" borderId="7" xfId="27" applyFont="1" applyFill="1" applyBorder="1" applyAlignment="1">
      <alignment horizontal="left"/>
    </xf>
    <xf numFmtId="164" fontId="7" fillId="0" borderId="8" xfId="27" applyFont="1" applyFill="1" applyBorder="1" applyAlignment="1">
      <alignment horizontal="right"/>
    </xf>
    <xf numFmtId="164" fontId="7" fillId="0" borderId="9" xfId="27" applyFont="1" applyFill="1" applyBorder="1" applyAlignment="1">
      <alignment horizontal="right"/>
    </xf>
    <xf numFmtId="164" fontId="7" fillId="6" borderId="9" xfId="27" applyFont="1" applyFill="1" applyBorder="1"/>
    <xf numFmtId="164" fontId="7" fillId="6" borderId="9" xfId="27" applyFont="1" applyFill="1" applyBorder="1" applyAlignment="1">
      <alignment horizontal="center"/>
    </xf>
    <xf numFmtId="0" fontId="19" fillId="0" borderId="2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3" fontId="20" fillId="8" borderId="7" xfId="0" applyNumberFormat="1" applyFont="1" applyFill="1" applyBorder="1" applyAlignment="1">
      <alignment horizontal="left"/>
    </xf>
    <xf numFmtId="164" fontId="21" fillId="8" borderId="8" xfId="27" applyFont="1" applyFill="1" applyBorder="1"/>
    <xf numFmtId="164" fontId="17" fillId="0" borderId="0" xfId="27" applyFont="1" applyAlignment="1">
      <alignment horizontal="center" vertical="center"/>
    </xf>
    <xf numFmtId="164" fontId="0" fillId="0" borderId="9" xfId="27" applyFont="1" applyBorder="1" applyAlignment="1">
      <alignment horizontal="center" vertical="center"/>
    </xf>
    <xf numFmtId="164" fontId="15" fillId="0" borderId="9" xfId="27" applyFont="1" applyBorder="1" applyAlignment="1">
      <alignment horizontal="center" vertical="center"/>
    </xf>
    <xf numFmtId="164" fontId="0" fillId="0" borderId="9" xfId="27" applyFont="1" applyFill="1" applyBorder="1" applyAlignment="1">
      <alignment horizontal="center" vertical="center"/>
    </xf>
    <xf numFmtId="164" fontId="0" fillId="0" borderId="7" xfId="27" applyFont="1" applyBorder="1" applyAlignment="1">
      <alignment horizontal="center"/>
    </xf>
    <xf numFmtId="0" fontId="7" fillId="10" borderId="6" xfId="0" applyFont="1" applyFill="1" applyBorder="1"/>
    <xf numFmtId="0" fontId="0" fillId="10" borderId="7" xfId="0" applyFill="1" applyBorder="1"/>
    <xf numFmtId="0" fontId="0" fillId="10" borderId="7" xfId="0" applyFill="1" applyBorder="1" applyAlignment="1">
      <alignment horizontal="center"/>
    </xf>
    <xf numFmtId="0" fontId="7" fillId="10" borderId="9" xfId="0" applyFont="1" applyFill="1" applyBorder="1" applyAlignment="1">
      <alignment horizontal="left"/>
    </xf>
    <xf numFmtId="164" fontId="7" fillId="10" borderId="9" xfId="27" applyFont="1" applyFill="1" applyBorder="1" applyAlignment="1">
      <alignment horizontal="right"/>
    </xf>
    <xf numFmtId="164" fontId="7" fillId="0" borderId="8" xfId="27" applyFont="1" applyBorder="1" applyAlignment="1">
      <alignment horizontal="right"/>
    </xf>
    <xf numFmtId="3" fontId="10" fillId="11" borderId="7" xfId="0" applyNumberFormat="1" applyFont="1" applyFill="1" applyBorder="1" applyAlignment="1">
      <alignment horizontal="left"/>
    </xf>
    <xf numFmtId="164" fontId="14" fillId="11" borderId="8" xfId="27" applyFont="1" applyFill="1" applyBorder="1"/>
    <xf numFmtId="49" fontId="0" fillId="0" borderId="9" xfId="0" applyNumberFormat="1" applyBorder="1" applyAlignment="1">
      <alignment horizontal="center"/>
    </xf>
    <xf numFmtId="49" fontId="0" fillId="0" borderId="6" xfId="0" applyNumberFormat="1" applyBorder="1" applyAlignment="1">
      <alignment horizontal="center"/>
    </xf>
    <xf numFmtId="0" fontId="19" fillId="5" borderId="6" xfId="0" applyFont="1" applyFill="1" applyBorder="1" applyAlignment="1">
      <alignment horizontal="center" vertical="center"/>
    </xf>
    <xf numFmtId="0" fontId="19" fillId="5" borderId="7" xfId="0" applyFont="1" applyFill="1" applyBorder="1" applyAlignment="1">
      <alignment horizontal="center" vertical="center"/>
    </xf>
    <xf numFmtId="0" fontId="19" fillId="5" borderId="8" xfId="0" applyFont="1" applyFill="1" applyBorder="1" applyAlignment="1">
      <alignment horizontal="center" vertical="center"/>
    </xf>
    <xf numFmtId="0" fontId="8" fillId="3" borderId="2" xfId="26" applyFont="1" applyFill="1" applyBorder="1" applyAlignment="1">
      <alignment horizontal="center"/>
    </xf>
    <xf numFmtId="0" fontId="8" fillId="3" borderId="0" xfId="26" applyFont="1" applyFill="1" applyAlignment="1">
      <alignment horizontal="center"/>
    </xf>
    <xf numFmtId="0" fontId="8" fillId="3" borderId="3" xfId="0" applyFont="1" applyFill="1" applyBorder="1" applyAlignment="1">
      <alignment horizontal="center"/>
    </xf>
    <xf numFmtId="0" fontId="8" fillId="3" borderId="4" xfId="0" applyFont="1" applyFill="1" applyBorder="1" applyAlignment="1">
      <alignment horizontal="center"/>
    </xf>
    <xf numFmtId="0" fontId="21" fillId="8" borderId="6" xfId="0" applyFont="1" applyFill="1" applyBorder="1" applyAlignment="1">
      <alignment horizontal="left"/>
    </xf>
    <xf numFmtId="0" fontId="21" fillId="8" borderId="7" xfId="0" applyFont="1" applyFill="1" applyBorder="1" applyAlignment="1">
      <alignment horizontal="left"/>
    </xf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0" fillId="0" borderId="5" xfId="0" applyBorder="1" applyAlignment="1">
      <alignment horizontal="center"/>
    </xf>
    <xf numFmtId="0" fontId="8" fillId="3" borderId="2" xfId="0" applyFont="1" applyFill="1" applyBorder="1" applyAlignment="1">
      <alignment horizontal="center"/>
    </xf>
    <xf numFmtId="0" fontId="8" fillId="3" borderId="0" xfId="0" applyFont="1" applyFill="1" applyAlignment="1">
      <alignment horizontal="center"/>
    </xf>
    <xf numFmtId="0" fontId="8" fillId="3" borderId="6" xfId="0" applyFont="1" applyFill="1" applyBorder="1" applyAlignment="1">
      <alignment horizontal="center"/>
    </xf>
    <xf numFmtId="0" fontId="8" fillId="3" borderId="7" xfId="0" applyFont="1" applyFill="1" applyBorder="1" applyAlignment="1">
      <alignment horizontal="center"/>
    </xf>
    <xf numFmtId="0" fontId="19" fillId="9" borderId="6" xfId="0" applyFont="1" applyFill="1" applyBorder="1" applyAlignment="1">
      <alignment horizontal="center" vertical="center"/>
    </xf>
    <xf numFmtId="0" fontId="19" fillId="9" borderId="7" xfId="0" applyFont="1" applyFill="1" applyBorder="1" applyAlignment="1">
      <alignment horizontal="center" vertical="center"/>
    </xf>
    <xf numFmtId="0" fontId="19" fillId="9" borderId="8" xfId="0" applyFont="1" applyFill="1" applyBorder="1" applyAlignment="1">
      <alignment horizontal="center" vertical="center"/>
    </xf>
    <xf numFmtId="0" fontId="10" fillId="11" borderId="6" xfId="0" applyFont="1" applyFill="1" applyBorder="1" applyAlignment="1">
      <alignment horizontal="left"/>
    </xf>
    <xf numFmtId="0" fontId="10" fillId="11" borderId="7" xfId="0" applyFont="1" applyFill="1" applyBorder="1" applyAlignment="1">
      <alignment horizontal="left"/>
    </xf>
    <xf numFmtId="0" fontId="22" fillId="0" borderId="0" xfId="0" applyFont="1" applyAlignment="1">
      <alignment horizontal="center" vertical="center"/>
    </xf>
  </cellXfs>
  <cellStyles count="28">
    <cellStyle name="Comma 2" xfId="22" xr:uid="{00000000-0005-0000-0000-000000000000}"/>
    <cellStyle name="Comma 3" xfId="24" xr:uid="{00000000-0005-0000-0000-000001000000}"/>
    <cellStyle name="Estilo 1" xfId="18" xr:uid="{00000000-0005-0000-0000-000002000000}"/>
    <cellStyle name="Millares" xfId="27" builtinId="3"/>
    <cellStyle name="Millares 2" xfId="2" xr:uid="{00000000-0005-0000-0000-000005000000}"/>
    <cellStyle name="Millares 2 2" xfId="17" xr:uid="{00000000-0005-0000-0000-000006000000}"/>
    <cellStyle name="Millares 2 3" xfId="7" xr:uid="{00000000-0005-0000-0000-000007000000}"/>
    <cellStyle name="Millares 3" xfId="4" xr:uid="{00000000-0005-0000-0000-000008000000}"/>
    <cellStyle name="Millares 3 2" xfId="9" xr:uid="{00000000-0005-0000-0000-000009000000}"/>
    <cellStyle name="Millares 4" xfId="11" xr:uid="{00000000-0005-0000-0000-00000A000000}"/>
    <cellStyle name="Millares 4 2" xfId="13" xr:uid="{00000000-0005-0000-0000-00000B000000}"/>
    <cellStyle name="Millares 5" xfId="15" xr:uid="{00000000-0005-0000-0000-00000C000000}"/>
    <cellStyle name="Millares 6" xfId="21" xr:uid="{00000000-0005-0000-0000-00000D000000}"/>
    <cellStyle name="Normal" xfId="0" builtinId="0"/>
    <cellStyle name="Normal 2" xfId="1" xr:uid="{00000000-0005-0000-0000-000010000000}"/>
    <cellStyle name="Normal 2 2" xfId="16" xr:uid="{00000000-0005-0000-0000-000011000000}"/>
    <cellStyle name="Normal 2 3" xfId="6" xr:uid="{00000000-0005-0000-0000-000012000000}"/>
    <cellStyle name="Normal 3" xfId="3" xr:uid="{00000000-0005-0000-0000-000013000000}"/>
    <cellStyle name="Normal 3 2" xfId="8" xr:uid="{00000000-0005-0000-0000-000014000000}"/>
    <cellStyle name="Normal 4" xfId="5" xr:uid="{00000000-0005-0000-0000-000015000000}"/>
    <cellStyle name="Normal 4 2" xfId="12" xr:uid="{00000000-0005-0000-0000-000016000000}"/>
    <cellStyle name="Normal 4 3" xfId="14" xr:uid="{00000000-0005-0000-0000-000017000000}"/>
    <cellStyle name="Normal 4 4" xfId="10" xr:uid="{00000000-0005-0000-0000-000018000000}"/>
    <cellStyle name="Normal 5" xfId="19" xr:uid="{00000000-0005-0000-0000-000019000000}"/>
    <cellStyle name="Normal 6" xfId="20" xr:uid="{00000000-0005-0000-0000-00001A000000}"/>
    <cellStyle name="Normal 7" xfId="23" xr:uid="{00000000-0005-0000-0000-00001B000000}"/>
    <cellStyle name="Normal 8" xfId="25" xr:uid="{00000000-0005-0000-0000-00001C000000}"/>
    <cellStyle name="Normal 9" xfId="26" xr:uid="{00000000-0005-0000-0000-00001D000000}"/>
  </cellStyles>
  <dxfs count="10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</dxfs>
  <tableStyles count="1" defaultTableStyle="TableStyleMedium2" defaultPivotStyle="PivotStyleLight16">
    <tableStyle name="Mujer-style" pivot="0" count="3" xr9:uid="{00000000-0011-0000-FFFF-FFFF00000000}">
      <tableStyleElement type="headerRow" dxfId="102"/>
      <tableStyleElement type="firstRowStripe" dxfId="101"/>
      <tableStyleElement type="secondRowStripe" dxfId="100"/>
    </tableStyle>
  </tableStyles>
  <colors>
    <mruColors>
      <color rgb="FF99CC00"/>
      <color rgb="FF006699"/>
      <color rgb="FFFF3300"/>
      <color rgb="FFFF6699"/>
      <color rgb="FF007AD6"/>
      <color rgb="FF3399FF"/>
      <color rgb="FF89CCFF"/>
      <color rgb="FFBDE3FF"/>
      <color rgb="FF0066FF"/>
      <color rgb="FFD0CF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F19456-0EBA-4204-8DB3-152C06E05D67}">
  <sheetPr>
    <tabColor rgb="FF006699"/>
    <pageSetUpPr fitToPage="1"/>
  </sheetPr>
  <dimension ref="A2:I695"/>
  <sheetViews>
    <sheetView showGridLines="0" tabSelected="1" zoomScale="90" zoomScaleNormal="90" workbookViewId="0">
      <selection activeCell="I8" sqref="I8"/>
    </sheetView>
  </sheetViews>
  <sheetFormatPr baseColWidth="10" defaultColWidth="10.88671875" defaultRowHeight="14.4" x14ac:dyDescent="0.3"/>
  <cols>
    <col min="1" max="1" width="12.6640625" customWidth="1"/>
    <col min="2" max="2" width="17.44140625" customWidth="1"/>
    <col min="3" max="3" width="21.33203125" style="5" customWidth="1"/>
    <col min="4" max="4" width="120.5546875" customWidth="1"/>
    <col min="5" max="5" width="29" style="13" customWidth="1"/>
    <col min="9" max="9" width="20.88671875" customWidth="1"/>
  </cols>
  <sheetData>
    <row r="2" spans="1:5" ht="21" x14ac:dyDescent="0.3">
      <c r="A2" s="79" t="s">
        <v>0</v>
      </c>
      <c r="B2" s="79"/>
      <c r="C2" s="79"/>
      <c r="D2" s="79"/>
      <c r="E2" s="79"/>
    </row>
    <row r="3" spans="1:5" ht="15.6" x14ac:dyDescent="0.3">
      <c r="A3" s="80" t="s">
        <v>1</v>
      </c>
      <c r="B3" s="80"/>
      <c r="C3" s="80"/>
      <c r="D3" s="80"/>
      <c r="E3" s="80"/>
    </row>
    <row r="4" spans="1:5" ht="15.6" x14ac:dyDescent="0.3">
      <c r="A4" s="80" t="s">
        <v>749</v>
      </c>
      <c r="B4" s="80"/>
      <c r="C4" s="80"/>
      <c r="D4" s="80"/>
      <c r="E4" s="80"/>
    </row>
    <row r="5" spans="1:5" ht="15.6" x14ac:dyDescent="0.3">
      <c r="A5" s="80" t="s">
        <v>750</v>
      </c>
      <c r="B5" s="80"/>
      <c r="C5" s="80"/>
      <c r="D5" s="80"/>
      <c r="E5" s="80"/>
    </row>
    <row r="7" spans="1:5" ht="15" thickBot="1" x14ac:dyDescent="0.35">
      <c r="A7" s="81" t="s">
        <v>754</v>
      </c>
      <c r="B7" s="81"/>
      <c r="C7" s="81"/>
      <c r="D7" s="81"/>
      <c r="E7" s="81"/>
    </row>
    <row r="8" spans="1:5" ht="48.75" customHeight="1" x14ac:dyDescent="0.3">
      <c r="A8" s="16" t="s">
        <v>2</v>
      </c>
      <c r="B8" s="16" t="s">
        <v>3</v>
      </c>
      <c r="C8" s="16" t="s">
        <v>4</v>
      </c>
      <c r="D8" s="17" t="s">
        <v>5</v>
      </c>
      <c r="E8" s="28" t="s">
        <v>751</v>
      </c>
    </row>
    <row r="9" spans="1:5" ht="18.75" customHeight="1" x14ac:dyDescent="0.3">
      <c r="A9" s="70" t="s">
        <v>6</v>
      </c>
      <c r="B9" s="71"/>
      <c r="C9" s="71"/>
      <c r="D9" s="71"/>
      <c r="E9" s="72"/>
    </row>
    <row r="10" spans="1:5" ht="30" customHeight="1" x14ac:dyDescent="0.3">
      <c r="A10" s="73" t="s">
        <v>7</v>
      </c>
      <c r="B10" s="74"/>
      <c r="C10" s="74"/>
      <c r="D10" s="74"/>
      <c r="E10" s="74"/>
    </row>
    <row r="11" spans="1:5" x14ac:dyDescent="0.3">
      <c r="A11" s="68" t="s">
        <v>755</v>
      </c>
      <c r="B11" s="6">
        <v>9998</v>
      </c>
      <c r="C11" s="12">
        <v>430299375</v>
      </c>
      <c r="D11" s="7" t="s">
        <v>587</v>
      </c>
      <c r="E11" s="29">
        <v>600000</v>
      </c>
    </row>
    <row r="12" spans="1:5" x14ac:dyDescent="0.3">
      <c r="A12" s="68" t="s">
        <v>755</v>
      </c>
      <c r="B12" s="1">
        <v>9998</v>
      </c>
      <c r="C12" s="12">
        <v>430157831</v>
      </c>
      <c r="D12" s="7" t="s">
        <v>15</v>
      </c>
      <c r="E12" s="29">
        <v>600000</v>
      </c>
    </row>
    <row r="13" spans="1:5" x14ac:dyDescent="0.3">
      <c r="A13" s="68" t="s">
        <v>755</v>
      </c>
      <c r="B13" s="6">
        <v>9998</v>
      </c>
      <c r="C13" s="12">
        <v>430218618</v>
      </c>
      <c r="D13" s="7" t="s">
        <v>26</v>
      </c>
      <c r="E13" s="29">
        <v>600000</v>
      </c>
    </row>
    <row r="14" spans="1:5" x14ac:dyDescent="0.3">
      <c r="A14" s="68" t="s">
        <v>755</v>
      </c>
      <c r="B14" s="6">
        <v>9998</v>
      </c>
      <c r="C14" s="12">
        <v>430166898</v>
      </c>
      <c r="D14" s="7" t="s">
        <v>473</v>
      </c>
      <c r="E14" s="29">
        <v>800000</v>
      </c>
    </row>
    <row r="15" spans="1:5" x14ac:dyDescent="0.3">
      <c r="A15" s="68" t="s">
        <v>755</v>
      </c>
      <c r="B15" s="6">
        <v>9998</v>
      </c>
      <c r="C15" s="12">
        <v>430235156</v>
      </c>
      <c r="D15" s="7" t="s">
        <v>23</v>
      </c>
      <c r="E15" s="29">
        <v>1050000</v>
      </c>
    </row>
    <row r="16" spans="1:5" x14ac:dyDescent="0.3">
      <c r="A16" s="68" t="s">
        <v>755</v>
      </c>
      <c r="B16" s="6">
        <v>9998</v>
      </c>
      <c r="C16" s="12">
        <v>430118087</v>
      </c>
      <c r="D16" s="7" t="s">
        <v>207</v>
      </c>
      <c r="E16" s="29">
        <v>1100000</v>
      </c>
    </row>
    <row r="17" spans="1:5" x14ac:dyDescent="0.3">
      <c r="A17" s="68" t="s">
        <v>755</v>
      </c>
      <c r="B17" s="6">
        <v>9998</v>
      </c>
      <c r="C17" s="12">
        <v>401513528</v>
      </c>
      <c r="D17" s="7" t="s">
        <v>37</v>
      </c>
      <c r="E17" s="29">
        <v>1500000</v>
      </c>
    </row>
    <row r="18" spans="1:5" x14ac:dyDescent="0.3">
      <c r="A18" s="68" t="s">
        <v>755</v>
      </c>
      <c r="B18" s="6">
        <v>9998</v>
      </c>
      <c r="C18" s="12">
        <v>430147397</v>
      </c>
      <c r="D18" s="7" t="s">
        <v>22</v>
      </c>
      <c r="E18" s="29">
        <v>1380000</v>
      </c>
    </row>
    <row r="19" spans="1:5" x14ac:dyDescent="0.3">
      <c r="A19" s="68" t="s">
        <v>755</v>
      </c>
      <c r="B19" s="6">
        <v>9998</v>
      </c>
      <c r="C19" s="12">
        <v>430249181</v>
      </c>
      <c r="D19" s="7" t="s">
        <v>12</v>
      </c>
      <c r="E19" s="29">
        <v>1260000</v>
      </c>
    </row>
    <row r="20" spans="1:5" x14ac:dyDescent="0.3">
      <c r="A20" s="68" t="s">
        <v>755</v>
      </c>
      <c r="B20" s="6">
        <v>9998</v>
      </c>
      <c r="C20" s="12">
        <v>401511908</v>
      </c>
      <c r="D20" s="7" t="s">
        <v>39</v>
      </c>
      <c r="E20" s="29">
        <v>1280000</v>
      </c>
    </row>
    <row r="21" spans="1:5" x14ac:dyDescent="0.3">
      <c r="A21" s="68" t="s">
        <v>755</v>
      </c>
      <c r="B21" s="6">
        <v>9998</v>
      </c>
      <c r="C21" s="12">
        <v>401507927</v>
      </c>
      <c r="D21" s="7" t="s">
        <v>303</v>
      </c>
      <c r="E21" s="29">
        <v>1500000</v>
      </c>
    </row>
    <row r="22" spans="1:5" x14ac:dyDescent="0.3">
      <c r="A22" s="68" t="s">
        <v>755</v>
      </c>
      <c r="B22" s="6">
        <v>9998</v>
      </c>
      <c r="C22" s="12">
        <v>430011231</v>
      </c>
      <c r="D22" s="7" t="s">
        <v>38</v>
      </c>
      <c r="E22" s="29">
        <v>1500000</v>
      </c>
    </row>
    <row r="23" spans="1:5" x14ac:dyDescent="0.3">
      <c r="A23" s="68" t="s">
        <v>755</v>
      </c>
      <c r="B23" s="6">
        <v>9998</v>
      </c>
      <c r="C23" s="12">
        <v>430135471</v>
      </c>
      <c r="D23" s="7" t="s">
        <v>20</v>
      </c>
      <c r="E23" s="29">
        <v>1700000</v>
      </c>
    </row>
    <row r="24" spans="1:5" x14ac:dyDescent="0.3">
      <c r="A24" s="68" t="s">
        <v>755</v>
      </c>
      <c r="B24" s="6">
        <v>9998</v>
      </c>
      <c r="C24" s="12">
        <v>425000266</v>
      </c>
      <c r="D24" s="7" t="s">
        <v>33</v>
      </c>
      <c r="E24" s="29">
        <v>2500000</v>
      </c>
    </row>
    <row r="25" spans="1:5" x14ac:dyDescent="0.3">
      <c r="A25" s="68" t="s">
        <v>755</v>
      </c>
      <c r="B25" s="6">
        <v>9998</v>
      </c>
      <c r="C25" s="12">
        <v>430222242</v>
      </c>
      <c r="D25" s="7" t="s">
        <v>18</v>
      </c>
      <c r="E25" s="29">
        <v>2928800</v>
      </c>
    </row>
    <row r="26" spans="1:5" x14ac:dyDescent="0.3">
      <c r="A26" s="68" t="s">
        <v>755</v>
      </c>
      <c r="B26" s="6">
        <v>9998</v>
      </c>
      <c r="C26" s="12">
        <v>401505861</v>
      </c>
      <c r="D26" s="7" t="s">
        <v>686</v>
      </c>
      <c r="E26" s="29">
        <v>3000000</v>
      </c>
    </row>
    <row r="27" spans="1:5" x14ac:dyDescent="0.3">
      <c r="A27" s="68" t="s">
        <v>755</v>
      </c>
      <c r="B27" s="6">
        <v>9998</v>
      </c>
      <c r="C27" s="12">
        <v>430106992</v>
      </c>
      <c r="D27" s="7" t="s">
        <v>10</v>
      </c>
      <c r="E27" s="29">
        <v>4000000</v>
      </c>
    </row>
    <row r="28" spans="1:5" x14ac:dyDescent="0.3">
      <c r="A28" s="68" t="s">
        <v>755</v>
      </c>
      <c r="B28" s="6">
        <v>9998</v>
      </c>
      <c r="C28" s="12">
        <v>430062898</v>
      </c>
      <c r="D28" s="7" t="s">
        <v>32</v>
      </c>
      <c r="E28" s="29">
        <v>3835000</v>
      </c>
    </row>
    <row r="29" spans="1:5" x14ac:dyDescent="0.3">
      <c r="A29" s="68" t="s">
        <v>755</v>
      </c>
      <c r="B29" s="6">
        <v>9998</v>
      </c>
      <c r="C29" s="12">
        <v>401508036</v>
      </c>
      <c r="D29" s="7" t="s">
        <v>35</v>
      </c>
      <c r="E29" s="29">
        <v>4700000</v>
      </c>
    </row>
    <row r="30" spans="1:5" x14ac:dyDescent="0.3">
      <c r="A30" s="68" t="s">
        <v>755</v>
      </c>
      <c r="B30" s="6">
        <v>9998</v>
      </c>
      <c r="C30" s="12">
        <v>401505088</v>
      </c>
      <c r="D30" s="7" t="s">
        <v>16</v>
      </c>
      <c r="E30" s="29">
        <v>6000000</v>
      </c>
    </row>
    <row r="31" spans="1:5" x14ac:dyDescent="0.3">
      <c r="A31" s="68" t="s">
        <v>755</v>
      </c>
      <c r="B31" s="6">
        <v>9998</v>
      </c>
      <c r="C31" s="12">
        <v>401508311</v>
      </c>
      <c r="D31" s="7" t="s">
        <v>40</v>
      </c>
      <c r="E31" s="29">
        <v>6300000</v>
      </c>
    </row>
    <row r="32" spans="1:5" x14ac:dyDescent="0.3">
      <c r="A32" s="68" t="s">
        <v>755</v>
      </c>
      <c r="B32" s="6">
        <v>9998</v>
      </c>
      <c r="C32" s="12">
        <v>401507455</v>
      </c>
      <c r="D32" s="7" t="s">
        <v>17</v>
      </c>
      <c r="E32" s="30">
        <v>6600000</v>
      </c>
    </row>
    <row r="33" spans="1:5" x14ac:dyDescent="0.3">
      <c r="A33" s="68" t="s">
        <v>755</v>
      </c>
      <c r="B33" s="6">
        <v>9998</v>
      </c>
      <c r="C33" s="12">
        <v>401502399</v>
      </c>
      <c r="D33" s="7" t="s">
        <v>34</v>
      </c>
      <c r="E33" s="29">
        <v>10000000</v>
      </c>
    </row>
    <row r="34" spans="1:5" x14ac:dyDescent="0.3">
      <c r="A34" s="68" t="s">
        <v>755</v>
      </c>
      <c r="B34" s="6">
        <v>9998</v>
      </c>
      <c r="C34" s="12">
        <v>430105686</v>
      </c>
      <c r="D34" s="7" t="s">
        <v>586</v>
      </c>
      <c r="E34" s="29">
        <v>300000</v>
      </c>
    </row>
    <row r="35" spans="1:5" x14ac:dyDescent="0.3">
      <c r="A35" s="68" t="s">
        <v>755</v>
      </c>
      <c r="B35" s="6">
        <v>9998</v>
      </c>
      <c r="C35" s="12">
        <v>430138691</v>
      </c>
      <c r="D35" s="7" t="s">
        <v>589</v>
      </c>
      <c r="E35" s="29">
        <v>450000</v>
      </c>
    </row>
    <row r="36" spans="1:5" x14ac:dyDescent="0.3">
      <c r="A36" s="68" t="s">
        <v>755</v>
      </c>
      <c r="B36" s="6">
        <v>9998</v>
      </c>
      <c r="C36" s="12">
        <v>430308315</v>
      </c>
      <c r="D36" s="7" t="s">
        <v>687</v>
      </c>
      <c r="E36" s="29">
        <v>300000</v>
      </c>
    </row>
    <row r="37" spans="1:5" x14ac:dyDescent="0.3">
      <c r="A37" s="68" t="s">
        <v>755</v>
      </c>
      <c r="B37" s="6">
        <v>9998</v>
      </c>
      <c r="C37" s="12">
        <v>430150398</v>
      </c>
      <c r="D37" s="7" t="s">
        <v>29</v>
      </c>
      <c r="E37" s="29">
        <v>240000</v>
      </c>
    </row>
    <row r="38" spans="1:5" x14ac:dyDescent="0.3">
      <c r="A38" s="68" t="s">
        <v>755</v>
      </c>
      <c r="B38" s="6">
        <v>9998</v>
      </c>
      <c r="C38" s="12">
        <v>430283411</v>
      </c>
      <c r="D38" s="7" t="s">
        <v>28</v>
      </c>
      <c r="E38" s="29">
        <v>200000</v>
      </c>
    </row>
    <row r="39" spans="1:5" x14ac:dyDescent="0.3">
      <c r="A39" s="68" t="s">
        <v>755</v>
      </c>
      <c r="B39" s="6">
        <v>9998</v>
      </c>
      <c r="C39" s="12">
        <v>430194956</v>
      </c>
      <c r="D39" s="7" t="s">
        <v>36</v>
      </c>
      <c r="E39" s="29">
        <v>550000</v>
      </c>
    </row>
    <row r="40" spans="1:5" x14ac:dyDescent="0.3">
      <c r="A40" s="68" t="s">
        <v>755</v>
      </c>
      <c r="B40" s="6">
        <v>9998</v>
      </c>
      <c r="C40" s="12">
        <v>425000134</v>
      </c>
      <c r="D40" s="7" t="s">
        <v>27</v>
      </c>
      <c r="E40" s="29">
        <v>500000</v>
      </c>
    </row>
    <row r="41" spans="1:5" x14ac:dyDescent="0.3">
      <c r="A41" s="68" t="s">
        <v>755</v>
      </c>
      <c r="B41" s="6">
        <v>9998</v>
      </c>
      <c r="C41" s="12">
        <v>430170666</v>
      </c>
      <c r="D41" s="7" t="s">
        <v>25</v>
      </c>
      <c r="E41" s="29">
        <v>350000</v>
      </c>
    </row>
    <row r="42" spans="1:5" x14ac:dyDescent="0.3">
      <c r="A42" s="68" t="s">
        <v>755</v>
      </c>
      <c r="B42" s="6">
        <v>9998</v>
      </c>
      <c r="C42" s="12">
        <v>430270832</v>
      </c>
      <c r="D42" s="7" t="s">
        <v>472</v>
      </c>
      <c r="E42" s="29">
        <v>600000</v>
      </c>
    </row>
    <row r="43" spans="1:5" x14ac:dyDescent="0.3">
      <c r="A43" s="68" t="s">
        <v>755</v>
      </c>
      <c r="B43" s="6">
        <v>9998</v>
      </c>
      <c r="C43" s="12">
        <v>430153397</v>
      </c>
      <c r="D43" s="7" t="s">
        <v>474</v>
      </c>
      <c r="E43" s="29">
        <v>600000</v>
      </c>
    </row>
    <row r="44" spans="1:5" x14ac:dyDescent="0.3">
      <c r="A44" s="68" t="s">
        <v>755</v>
      </c>
      <c r="B44" s="6">
        <v>9998</v>
      </c>
      <c r="C44" s="12">
        <v>430151106</v>
      </c>
      <c r="D44" s="7" t="s">
        <v>21</v>
      </c>
      <c r="E44" s="29">
        <v>1200000</v>
      </c>
    </row>
    <row r="45" spans="1:5" x14ac:dyDescent="0.3">
      <c r="A45" s="68" t="s">
        <v>755</v>
      </c>
      <c r="B45" s="6">
        <v>9998</v>
      </c>
      <c r="C45" s="12">
        <v>430277819</v>
      </c>
      <c r="D45" s="7" t="s">
        <v>31</v>
      </c>
      <c r="E45" s="29">
        <v>1900000</v>
      </c>
    </row>
    <row r="46" spans="1:5" x14ac:dyDescent="0.3">
      <c r="A46" s="68" t="s">
        <v>755</v>
      </c>
      <c r="B46" s="6">
        <v>9998</v>
      </c>
      <c r="C46" s="12">
        <v>430124028</v>
      </c>
      <c r="D46" s="7" t="s">
        <v>13</v>
      </c>
      <c r="E46" s="29">
        <v>1500000</v>
      </c>
    </row>
    <row r="47" spans="1:5" x14ac:dyDescent="0.3">
      <c r="A47" s="68" t="s">
        <v>755</v>
      </c>
      <c r="B47" s="6">
        <v>9998</v>
      </c>
      <c r="C47" s="12">
        <v>430295949</v>
      </c>
      <c r="D47" s="7" t="s">
        <v>19</v>
      </c>
      <c r="E47" s="29">
        <v>1815000</v>
      </c>
    </row>
    <row r="48" spans="1:5" x14ac:dyDescent="0.3">
      <c r="A48" s="68" t="s">
        <v>755</v>
      </c>
      <c r="B48" s="6">
        <v>9998</v>
      </c>
      <c r="C48" s="12">
        <v>430081167</v>
      </c>
      <c r="D48" s="7" t="s">
        <v>667</v>
      </c>
      <c r="E48" s="29">
        <v>2000000</v>
      </c>
    </row>
    <row r="49" spans="1:5" x14ac:dyDescent="0.3">
      <c r="A49" s="68" t="s">
        <v>755</v>
      </c>
      <c r="B49" s="6">
        <v>9998</v>
      </c>
      <c r="C49" s="12">
        <v>423002468</v>
      </c>
      <c r="D49" s="7" t="s">
        <v>8</v>
      </c>
      <c r="E49" s="29">
        <v>2520000</v>
      </c>
    </row>
    <row r="50" spans="1:5" x14ac:dyDescent="0.3">
      <c r="A50" s="68" t="s">
        <v>755</v>
      </c>
      <c r="B50" s="6">
        <v>9998</v>
      </c>
      <c r="C50" s="12">
        <v>430295795</v>
      </c>
      <c r="D50" s="7" t="s">
        <v>11</v>
      </c>
      <c r="E50" s="29">
        <v>3188000</v>
      </c>
    </row>
    <row r="51" spans="1:5" x14ac:dyDescent="0.3">
      <c r="A51" s="68" t="s">
        <v>755</v>
      </c>
      <c r="B51" s="6">
        <v>9998</v>
      </c>
      <c r="C51" s="12">
        <v>430122572</v>
      </c>
      <c r="D51" s="7" t="s">
        <v>471</v>
      </c>
      <c r="E51" s="29">
        <v>800000</v>
      </c>
    </row>
    <row r="52" spans="1:5" x14ac:dyDescent="0.3">
      <c r="A52" s="68" t="s">
        <v>755</v>
      </c>
      <c r="B52" s="6">
        <v>9998</v>
      </c>
      <c r="C52" s="12">
        <v>430004146</v>
      </c>
      <c r="D52" s="7" t="s">
        <v>30</v>
      </c>
      <c r="E52" s="29">
        <v>1180000</v>
      </c>
    </row>
    <row r="53" spans="1:5" x14ac:dyDescent="0.3">
      <c r="A53" s="68" t="s">
        <v>755</v>
      </c>
      <c r="B53" s="6">
        <v>9998</v>
      </c>
      <c r="C53" s="12">
        <v>430320641</v>
      </c>
      <c r="D53" s="7" t="s">
        <v>588</v>
      </c>
      <c r="E53" s="29">
        <v>600000</v>
      </c>
    </row>
    <row r="54" spans="1:5" x14ac:dyDescent="0.3">
      <c r="A54" s="68" t="s">
        <v>755</v>
      </c>
      <c r="B54" s="6">
        <v>9998</v>
      </c>
      <c r="C54" s="12">
        <v>430103421</v>
      </c>
      <c r="D54" s="7" t="s">
        <v>24</v>
      </c>
      <c r="E54" s="29">
        <v>400000</v>
      </c>
    </row>
    <row r="55" spans="1:5" x14ac:dyDescent="0.3">
      <c r="A55" s="68" t="s">
        <v>755</v>
      </c>
      <c r="B55" s="6">
        <v>9998</v>
      </c>
      <c r="C55" s="12">
        <v>401505551</v>
      </c>
      <c r="D55" s="7" t="s">
        <v>9</v>
      </c>
      <c r="E55" s="29">
        <v>1200000</v>
      </c>
    </row>
    <row r="56" spans="1:5" x14ac:dyDescent="0.3">
      <c r="A56" s="24" t="s">
        <v>41</v>
      </c>
      <c r="B56" s="25"/>
      <c r="C56" s="26"/>
      <c r="D56" s="27"/>
      <c r="E56" s="31">
        <f>SUM(E11:E55)</f>
        <v>87126800</v>
      </c>
    </row>
    <row r="57" spans="1:5" x14ac:dyDescent="0.3">
      <c r="A57" s="18"/>
      <c r="B57" s="19"/>
      <c r="C57" s="20"/>
      <c r="D57" s="21"/>
      <c r="E57" s="32"/>
    </row>
    <row r="58" spans="1:5" ht="21" customHeight="1" x14ac:dyDescent="0.3">
      <c r="A58" s="75" t="s">
        <v>42</v>
      </c>
      <c r="B58" s="76"/>
      <c r="C58" s="76"/>
      <c r="D58" s="76"/>
      <c r="E58" s="76"/>
    </row>
    <row r="59" spans="1:5" x14ac:dyDescent="0.3">
      <c r="A59" s="68" t="s">
        <v>755</v>
      </c>
      <c r="B59" s="1">
        <v>9998</v>
      </c>
      <c r="C59" s="1">
        <v>430022721</v>
      </c>
      <c r="D59" s="7" t="s">
        <v>688</v>
      </c>
      <c r="E59" s="29">
        <v>500000</v>
      </c>
    </row>
    <row r="60" spans="1:5" x14ac:dyDescent="0.3">
      <c r="A60" s="68" t="s">
        <v>755</v>
      </c>
      <c r="B60" s="1">
        <v>9998</v>
      </c>
      <c r="C60" s="1">
        <v>430074209</v>
      </c>
      <c r="D60" s="7" t="s">
        <v>689</v>
      </c>
      <c r="E60" s="29">
        <v>500000</v>
      </c>
    </row>
    <row r="61" spans="1:5" x14ac:dyDescent="0.3">
      <c r="A61" s="68" t="s">
        <v>755</v>
      </c>
      <c r="B61" s="1">
        <v>9998</v>
      </c>
      <c r="C61" s="1">
        <v>430243396</v>
      </c>
      <c r="D61" s="7" t="s">
        <v>690</v>
      </c>
      <c r="E61" s="29">
        <v>1094316</v>
      </c>
    </row>
    <row r="62" spans="1:5" x14ac:dyDescent="0.3">
      <c r="A62" s="68" t="s">
        <v>755</v>
      </c>
      <c r="B62" s="1">
        <v>9998</v>
      </c>
      <c r="C62" s="1">
        <v>410000503</v>
      </c>
      <c r="D62" s="7" t="s">
        <v>63</v>
      </c>
      <c r="E62" s="29">
        <v>3000000</v>
      </c>
    </row>
    <row r="63" spans="1:5" x14ac:dyDescent="0.3">
      <c r="A63" s="68" t="s">
        <v>755</v>
      </c>
      <c r="B63" s="1">
        <v>9998</v>
      </c>
      <c r="C63" s="1">
        <v>405051916</v>
      </c>
      <c r="D63" s="9" t="s">
        <v>593</v>
      </c>
      <c r="E63" s="29">
        <v>1000000</v>
      </c>
    </row>
    <row r="64" spans="1:5" x14ac:dyDescent="0.3">
      <c r="A64" s="68" t="s">
        <v>755</v>
      </c>
      <c r="B64" s="1">
        <v>9998</v>
      </c>
      <c r="C64" s="1">
        <v>430144509</v>
      </c>
      <c r="D64" s="7" t="s">
        <v>72</v>
      </c>
      <c r="E64" s="29">
        <v>1200000</v>
      </c>
    </row>
    <row r="65" spans="1:5" x14ac:dyDescent="0.3">
      <c r="A65" s="68" t="s">
        <v>755</v>
      </c>
      <c r="B65" s="1">
        <v>9998</v>
      </c>
      <c r="C65" s="1">
        <v>430024341</v>
      </c>
      <c r="D65" s="7" t="s">
        <v>475</v>
      </c>
      <c r="E65" s="29">
        <v>2000000</v>
      </c>
    </row>
    <row r="66" spans="1:5" x14ac:dyDescent="0.3">
      <c r="A66" s="68" t="s">
        <v>755</v>
      </c>
      <c r="B66" s="1">
        <v>9998</v>
      </c>
      <c r="C66" s="1">
        <v>430128457</v>
      </c>
      <c r="D66" s="7" t="s">
        <v>64</v>
      </c>
      <c r="E66" s="29">
        <v>1500000</v>
      </c>
    </row>
    <row r="67" spans="1:5" x14ac:dyDescent="0.3">
      <c r="A67" s="68" t="s">
        <v>755</v>
      </c>
      <c r="B67" s="1">
        <v>9998</v>
      </c>
      <c r="C67" s="1">
        <v>430007951</v>
      </c>
      <c r="D67" s="7" t="s">
        <v>590</v>
      </c>
      <c r="E67" s="29">
        <v>500000</v>
      </c>
    </row>
    <row r="68" spans="1:5" x14ac:dyDescent="0.3">
      <c r="A68" s="68" t="s">
        <v>755</v>
      </c>
      <c r="B68" s="1">
        <v>9998</v>
      </c>
      <c r="C68" s="1">
        <v>407000357</v>
      </c>
      <c r="D68" s="7" t="s">
        <v>45</v>
      </c>
      <c r="E68" s="29">
        <v>2525000</v>
      </c>
    </row>
    <row r="69" spans="1:5" x14ac:dyDescent="0.3">
      <c r="A69" s="68" t="s">
        <v>755</v>
      </c>
      <c r="B69" s="1">
        <v>9998</v>
      </c>
      <c r="C69" s="1">
        <v>430195652</v>
      </c>
      <c r="D69" s="7" t="s">
        <v>596</v>
      </c>
      <c r="E69" s="29">
        <v>2297000</v>
      </c>
    </row>
    <row r="70" spans="1:5" x14ac:dyDescent="0.3">
      <c r="A70" s="68" t="s">
        <v>755</v>
      </c>
      <c r="B70" s="1">
        <v>9998</v>
      </c>
      <c r="C70" s="1">
        <v>430085715</v>
      </c>
      <c r="D70" s="7" t="s">
        <v>70</v>
      </c>
      <c r="E70" s="29">
        <v>1200000</v>
      </c>
    </row>
    <row r="71" spans="1:5" x14ac:dyDescent="0.3">
      <c r="A71" s="68" t="s">
        <v>755</v>
      </c>
      <c r="B71" s="1">
        <v>9998</v>
      </c>
      <c r="C71" s="1">
        <v>430018211</v>
      </c>
      <c r="D71" s="7" t="s">
        <v>594</v>
      </c>
      <c r="E71" s="29">
        <v>1000000</v>
      </c>
    </row>
    <row r="72" spans="1:5" x14ac:dyDescent="0.3">
      <c r="A72" s="68" t="s">
        <v>755</v>
      </c>
      <c r="B72" s="1">
        <v>9998</v>
      </c>
      <c r="C72" s="1">
        <v>402063959</v>
      </c>
      <c r="D72" s="7" t="s">
        <v>591</v>
      </c>
      <c r="E72" s="29">
        <v>1000000</v>
      </c>
    </row>
    <row r="73" spans="1:5" x14ac:dyDescent="0.3">
      <c r="A73" s="68" t="s">
        <v>755</v>
      </c>
      <c r="B73" s="1">
        <v>9998</v>
      </c>
      <c r="C73" s="1">
        <v>430085774</v>
      </c>
      <c r="D73" s="7" t="s">
        <v>248</v>
      </c>
      <c r="E73" s="29">
        <v>2000000</v>
      </c>
    </row>
    <row r="74" spans="1:5" x14ac:dyDescent="0.3">
      <c r="A74" s="68" t="s">
        <v>755</v>
      </c>
      <c r="B74" s="1">
        <v>9998</v>
      </c>
      <c r="C74" s="1">
        <v>411013472</v>
      </c>
      <c r="D74" s="7" t="s">
        <v>691</v>
      </c>
      <c r="E74" s="29">
        <v>500000</v>
      </c>
    </row>
    <row r="75" spans="1:5" x14ac:dyDescent="0.3">
      <c r="A75" s="68" t="s">
        <v>755</v>
      </c>
      <c r="B75" s="1">
        <v>9998</v>
      </c>
      <c r="C75" s="1">
        <v>426000048</v>
      </c>
      <c r="D75" s="7" t="s">
        <v>692</v>
      </c>
      <c r="E75" s="29">
        <v>2000000</v>
      </c>
    </row>
    <row r="76" spans="1:5" x14ac:dyDescent="0.3">
      <c r="A76" s="68" t="s">
        <v>755</v>
      </c>
      <c r="B76" s="1">
        <v>9998</v>
      </c>
      <c r="C76" s="1">
        <v>430139882</v>
      </c>
      <c r="D76" s="7" t="s">
        <v>83</v>
      </c>
      <c r="E76" s="29">
        <v>2200000</v>
      </c>
    </row>
    <row r="77" spans="1:5" x14ac:dyDescent="0.3">
      <c r="A77" s="68" t="s">
        <v>755</v>
      </c>
      <c r="B77" s="1">
        <v>9998</v>
      </c>
      <c r="C77" s="1">
        <v>430005185</v>
      </c>
      <c r="D77" s="7" t="s">
        <v>82</v>
      </c>
      <c r="E77" s="29">
        <v>2800000</v>
      </c>
    </row>
    <row r="78" spans="1:5" x14ac:dyDescent="0.3">
      <c r="A78" s="68" t="s">
        <v>755</v>
      </c>
      <c r="B78" s="1">
        <v>9998</v>
      </c>
      <c r="C78" s="1">
        <v>430093734</v>
      </c>
      <c r="D78" s="7" t="s">
        <v>65</v>
      </c>
      <c r="E78" s="29">
        <v>4000000</v>
      </c>
    </row>
    <row r="79" spans="1:5" x14ac:dyDescent="0.3">
      <c r="A79" s="68" t="s">
        <v>755</v>
      </c>
      <c r="B79" s="1">
        <v>9998</v>
      </c>
      <c r="C79" s="1">
        <v>430001406</v>
      </c>
      <c r="D79" s="7" t="s">
        <v>85</v>
      </c>
      <c r="E79" s="29">
        <v>27500000</v>
      </c>
    </row>
    <row r="80" spans="1:5" x14ac:dyDescent="0.3">
      <c r="A80" s="68" t="s">
        <v>755</v>
      </c>
      <c r="B80" s="1">
        <v>9998</v>
      </c>
      <c r="C80" s="1">
        <v>430084964</v>
      </c>
      <c r="D80" s="7" t="s">
        <v>693</v>
      </c>
      <c r="E80" s="29">
        <v>2500000</v>
      </c>
    </row>
    <row r="81" spans="1:5" x14ac:dyDescent="0.3">
      <c r="A81" s="68" t="s">
        <v>755</v>
      </c>
      <c r="B81" s="1">
        <v>9998</v>
      </c>
      <c r="C81" s="1">
        <v>430135119</v>
      </c>
      <c r="D81" s="7" t="s">
        <v>76</v>
      </c>
      <c r="E81" s="29">
        <v>1200000</v>
      </c>
    </row>
    <row r="82" spans="1:5" x14ac:dyDescent="0.3">
      <c r="A82" s="68" t="s">
        <v>755</v>
      </c>
      <c r="B82" s="1">
        <v>9998</v>
      </c>
      <c r="C82" s="1">
        <v>430086215</v>
      </c>
      <c r="D82" s="7" t="s">
        <v>53</v>
      </c>
      <c r="E82" s="29">
        <v>1500000</v>
      </c>
    </row>
    <row r="83" spans="1:5" x14ac:dyDescent="0.3">
      <c r="A83" s="68" t="s">
        <v>755</v>
      </c>
      <c r="B83" s="1">
        <v>9998</v>
      </c>
      <c r="C83" s="1">
        <v>430035041</v>
      </c>
      <c r="D83" s="7" t="s">
        <v>77</v>
      </c>
      <c r="E83" s="29">
        <v>1705000</v>
      </c>
    </row>
    <row r="84" spans="1:5" x14ac:dyDescent="0.3">
      <c r="A84" s="68" t="s">
        <v>755</v>
      </c>
      <c r="B84" s="1">
        <v>9998</v>
      </c>
      <c r="C84" s="1">
        <v>401501643</v>
      </c>
      <c r="D84" s="7" t="s">
        <v>46</v>
      </c>
      <c r="E84" s="29">
        <v>1000000</v>
      </c>
    </row>
    <row r="85" spans="1:5" x14ac:dyDescent="0.3">
      <c r="A85" s="68" t="s">
        <v>755</v>
      </c>
      <c r="B85" s="1">
        <v>9998</v>
      </c>
      <c r="C85" s="1">
        <v>430164552</v>
      </c>
      <c r="D85" s="7" t="s">
        <v>79</v>
      </c>
      <c r="E85" s="29">
        <v>1000000</v>
      </c>
    </row>
    <row r="86" spans="1:5" x14ac:dyDescent="0.3">
      <c r="A86" s="68" t="s">
        <v>755</v>
      </c>
      <c r="B86" s="1">
        <v>9998</v>
      </c>
      <c r="C86" s="1">
        <v>430085448</v>
      </c>
      <c r="D86" s="7" t="s">
        <v>81</v>
      </c>
      <c r="E86" s="29">
        <v>2000000</v>
      </c>
    </row>
    <row r="87" spans="1:5" x14ac:dyDescent="0.3">
      <c r="A87" s="68" t="s">
        <v>755</v>
      </c>
      <c r="B87" s="1">
        <v>9998</v>
      </c>
      <c r="C87" s="1">
        <v>423000155</v>
      </c>
      <c r="D87" s="7" t="s">
        <v>595</v>
      </c>
      <c r="E87" s="29">
        <v>5000000</v>
      </c>
    </row>
    <row r="88" spans="1:5" x14ac:dyDescent="0.3">
      <c r="A88" s="68" t="s">
        <v>755</v>
      </c>
      <c r="B88" s="1">
        <v>9998</v>
      </c>
      <c r="C88" s="1">
        <v>430178969</v>
      </c>
      <c r="D88" s="7" t="s">
        <v>597</v>
      </c>
      <c r="E88" s="29">
        <v>2000000</v>
      </c>
    </row>
    <row r="89" spans="1:5" x14ac:dyDescent="0.3">
      <c r="A89" s="68" t="s">
        <v>755</v>
      </c>
      <c r="B89" s="1">
        <v>9998</v>
      </c>
      <c r="C89" s="1">
        <v>430361135</v>
      </c>
      <c r="D89" s="7" t="s">
        <v>598</v>
      </c>
      <c r="E89" s="29">
        <v>500000</v>
      </c>
    </row>
    <row r="90" spans="1:5" x14ac:dyDescent="0.3">
      <c r="A90" s="68" t="s">
        <v>755</v>
      </c>
      <c r="B90" s="1">
        <v>9998</v>
      </c>
      <c r="C90" s="1">
        <v>430053996</v>
      </c>
      <c r="D90" s="7" t="s">
        <v>694</v>
      </c>
      <c r="E90" s="29">
        <v>3000000</v>
      </c>
    </row>
    <row r="91" spans="1:5" x14ac:dyDescent="0.3">
      <c r="A91" s="68" t="s">
        <v>755</v>
      </c>
      <c r="B91" s="1">
        <v>9998</v>
      </c>
      <c r="C91" s="1">
        <v>430026964</v>
      </c>
      <c r="D91" s="7" t="s">
        <v>477</v>
      </c>
      <c r="E91" s="29">
        <v>1500000</v>
      </c>
    </row>
    <row r="92" spans="1:5" x14ac:dyDescent="0.3">
      <c r="A92" s="68" t="s">
        <v>755</v>
      </c>
      <c r="B92" s="1">
        <v>9998</v>
      </c>
      <c r="C92" s="1">
        <v>430000736</v>
      </c>
      <c r="D92" s="7" t="s">
        <v>695</v>
      </c>
      <c r="E92" s="29">
        <v>2500000</v>
      </c>
    </row>
    <row r="93" spans="1:5" x14ac:dyDescent="0.3">
      <c r="A93" s="68" t="s">
        <v>755</v>
      </c>
      <c r="B93" s="1">
        <v>9998</v>
      </c>
      <c r="C93" s="1">
        <v>430077674</v>
      </c>
      <c r="D93" s="7" t="s">
        <v>52</v>
      </c>
      <c r="E93" s="29">
        <v>2268000</v>
      </c>
    </row>
    <row r="94" spans="1:5" x14ac:dyDescent="0.3">
      <c r="A94" s="68" t="s">
        <v>755</v>
      </c>
      <c r="B94" s="1">
        <v>9998</v>
      </c>
      <c r="C94" s="1">
        <v>402065072</v>
      </c>
      <c r="D94" s="7" t="s">
        <v>80</v>
      </c>
      <c r="E94" s="29">
        <v>1749068</v>
      </c>
    </row>
    <row r="95" spans="1:5" x14ac:dyDescent="0.3">
      <c r="A95" s="68" t="s">
        <v>755</v>
      </c>
      <c r="B95" s="1">
        <v>9998</v>
      </c>
      <c r="C95" s="1">
        <v>430167241</v>
      </c>
      <c r="D95" s="7" t="s">
        <v>696</v>
      </c>
      <c r="E95" s="29">
        <v>2000000</v>
      </c>
    </row>
    <row r="96" spans="1:5" x14ac:dyDescent="0.3">
      <c r="A96" s="68" t="s">
        <v>755</v>
      </c>
      <c r="B96" s="1">
        <v>9998</v>
      </c>
      <c r="C96" s="1">
        <v>430038016</v>
      </c>
      <c r="D96" s="7" t="s">
        <v>697</v>
      </c>
      <c r="E96" s="29">
        <v>1200000</v>
      </c>
    </row>
    <row r="97" spans="1:5" x14ac:dyDescent="0.3">
      <c r="A97" s="68" t="s">
        <v>755</v>
      </c>
      <c r="B97" s="1">
        <v>9998</v>
      </c>
      <c r="C97" s="1">
        <v>430054283</v>
      </c>
      <c r="D97" s="7" t="s">
        <v>51</v>
      </c>
      <c r="E97" s="29">
        <v>1250000</v>
      </c>
    </row>
    <row r="98" spans="1:5" x14ac:dyDescent="0.3">
      <c r="A98" s="24" t="s">
        <v>86</v>
      </c>
      <c r="B98" s="25"/>
      <c r="C98" s="26"/>
      <c r="D98" s="27"/>
      <c r="E98" s="31">
        <f>SUM(E59:E97)</f>
        <v>94188384</v>
      </c>
    </row>
    <row r="99" spans="1:5" x14ac:dyDescent="0.3">
      <c r="A99" s="3"/>
      <c r="B99" s="2"/>
      <c r="C99" s="1"/>
      <c r="D99" s="4"/>
      <c r="E99" s="33"/>
    </row>
    <row r="100" spans="1:5" ht="21.75" customHeight="1" x14ac:dyDescent="0.3">
      <c r="A100" s="84" t="s">
        <v>87</v>
      </c>
      <c r="B100" s="85"/>
      <c r="C100" s="85"/>
      <c r="D100" s="85"/>
      <c r="E100" s="85"/>
    </row>
    <row r="101" spans="1:5" x14ac:dyDescent="0.3">
      <c r="A101" s="68" t="s">
        <v>755</v>
      </c>
      <c r="B101" s="8">
        <v>9998</v>
      </c>
      <c r="C101" s="6">
        <v>430004091</v>
      </c>
      <c r="D101" s="7" t="s">
        <v>113</v>
      </c>
      <c r="E101" s="29">
        <v>5000000</v>
      </c>
    </row>
    <row r="102" spans="1:5" x14ac:dyDescent="0.3">
      <c r="A102" s="68" t="s">
        <v>755</v>
      </c>
      <c r="B102" s="1">
        <v>9998</v>
      </c>
      <c r="C102" s="6">
        <v>402063843</v>
      </c>
      <c r="D102" s="7" t="s">
        <v>93</v>
      </c>
      <c r="E102" s="29">
        <v>9000000</v>
      </c>
    </row>
    <row r="103" spans="1:5" x14ac:dyDescent="0.3">
      <c r="A103" s="68" t="s">
        <v>755</v>
      </c>
      <c r="B103" s="1">
        <v>9998</v>
      </c>
      <c r="C103" s="6">
        <v>430016764</v>
      </c>
      <c r="D103" s="7" t="s">
        <v>97</v>
      </c>
      <c r="E103" s="29">
        <v>6070000</v>
      </c>
    </row>
    <row r="104" spans="1:5" x14ac:dyDescent="0.3">
      <c r="A104" s="68" t="s">
        <v>755</v>
      </c>
      <c r="B104" s="1">
        <v>9998</v>
      </c>
      <c r="C104" s="6">
        <v>430005649</v>
      </c>
      <c r="D104" s="7" t="s">
        <v>88</v>
      </c>
      <c r="E104" s="29">
        <v>5790000</v>
      </c>
    </row>
    <row r="105" spans="1:5" x14ac:dyDescent="0.3">
      <c r="A105" s="68" t="s">
        <v>755</v>
      </c>
      <c r="B105" s="1">
        <v>9998</v>
      </c>
      <c r="C105" s="6">
        <v>430010499</v>
      </c>
      <c r="D105" s="9" t="s">
        <v>89</v>
      </c>
      <c r="E105" s="29">
        <v>5090000</v>
      </c>
    </row>
    <row r="106" spans="1:5" x14ac:dyDescent="0.3">
      <c r="A106" s="68" t="s">
        <v>755</v>
      </c>
      <c r="B106" s="1">
        <v>9998</v>
      </c>
      <c r="C106" s="6">
        <v>424000115</v>
      </c>
      <c r="D106" s="7" t="s">
        <v>480</v>
      </c>
      <c r="E106" s="29">
        <v>4000000</v>
      </c>
    </row>
    <row r="107" spans="1:5" x14ac:dyDescent="0.3">
      <c r="A107" s="68" t="s">
        <v>755</v>
      </c>
      <c r="B107" s="1">
        <v>9998</v>
      </c>
      <c r="C107" s="6">
        <v>402064351</v>
      </c>
      <c r="D107" s="9" t="s">
        <v>127</v>
      </c>
      <c r="E107" s="29">
        <v>4275750</v>
      </c>
    </row>
    <row r="108" spans="1:5" x14ac:dyDescent="0.3">
      <c r="A108" s="68" t="s">
        <v>755</v>
      </c>
      <c r="B108" s="1">
        <v>9998</v>
      </c>
      <c r="C108" s="6">
        <v>430006556</v>
      </c>
      <c r="D108" s="7" t="s">
        <v>133</v>
      </c>
      <c r="E108" s="29">
        <v>6070000</v>
      </c>
    </row>
    <row r="109" spans="1:5" x14ac:dyDescent="0.3">
      <c r="A109" s="68" t="s">
        <v>755</v>
      </c>
      <c r="B109" s="1">
        <v>9998</v>
      </c>
      <c r="C109" s="6">
        <v>430046541</v>
      </c>
      <c r="D109" s="7" t="s">
        <v>95</v>
      </c>
      <c r="E109" s="29">
        <v>6090000</v>
      </c>
    </row>
    <row r="110" spans="1:5" x14ac:dyDescent="0.3">
      <c r="A110" s="68" t="s">
        <v>755</v>
      </c>
      <c r="B110" s="1">
        <v>9998</v>
      </c>
      <c r="C110" s="6">
        <v>430063037</v>
      </c>
      <c r="D110" s="7" t="s">
        <v>105</v>
      </c>
      <c r="E110" s="29">
        <v>4500000</v>
      </c>
    </row>
    <row r="111" spans="1:5" x14ac:dyDescent="0.3">
      <c r="A111" s="68" t="s">
        <v>755</v>
      </c>
      <c r="B111" s="1">
        <v>9998</v>
      </c>
      <c r="C111" s="6">
        <v>430010898</v>
      </c>
      <c r="D111" s="7" t="s">
        <v>122</v>
      </c>
      <c r="E111" s="29">
        <v>5000000</v>
      </c>
    </row>
    <row r="112" spans="1:5" x14ac:dyDescent="0.3">
      <c r="A112" s="68" t="s">
        <v>755</v>
      </c>
      <c r="B112" s="1">
        <v>9998</v>
      </c>
      <c r="C112" s="6">
        <v>404011865</v>
      </c>
      <c r="D112" s="7" t="s">
        <v>116</v>
      </c>
      <c r="E112" s="29">
        <v>3070000</v>
      </c>
    </row>
    <row r="113" spans="1:5" x14ac:dyDescent="0.3">
      <c r="A113" s="68" t="s">
        <v>755</v>
      </c>
      <c r="B113" s="1">
        <v>9998</v>
      </c>
      <c r="C113" s="6">
        <v>419000567</v>
      </c>
      <c r="D113" s="7" t="s">
        <v>115</v>
      </c>
      <c r="E113" s="29">
        <v>4390000</v>
      </c>
    </row>
    <row r="114" spans="1:5" x14ac:dyDescent="0.3">
      <c r="A114" s="68" t="s">
        <v>755</v>
      </c>
      <c r="B114" s="1">
        <v>9998</v>
      </c>
      <c r="C114" s="6">
        <v>430080454</v>
      </c>
      <c r="D114" s="7" t="s">
        <v>101</v>
      </c>
      <c r="E114" s="29">
        <v>5000000</v>
      </c>
    </row>
    <row r="115" spans="1:5" x14ac:dyDescent="0.3">
      <c r="A115" s="68" t="s">
        <v>755</v>
      </c>
      <c r="B115" s="1">
        <v>9998</v>
      </c>
      <c r="C115" s="6">
        <v>413000471</v>
      </c>
      <c r="D115" s="7" t="s">
        <v>117</v>
      </c>
      <c r="E115" s="29">
        <v>4590000</v>
      </c>
    </row>
    <row r="116" spans="1:5" x14ac:dyDescent="0.3">
      <c r="A116" s="68" t="s">
        <v>755</v>
      </c>
      <c r="B116" s="1">
        <v>9998</v>
      </c>
      <c r="C116" s="6">
        <v>430110523</v>
      </c>
      <c r="D116" s="7" t="s">
        <v>479</v>
      </c>
      <c r="E116" s="29">
        <v>2000000</v>
      </c>
    </row>
    <row r="117" spans="1:5" x14ac:dyDescent="0.3">
      <c r="A117" s="68" t="s">
        <v>755</v>
      </c>
      <c r="B117" s="1">
        <v>9998</v>
      </c>
      <c r="C117" s="6">
        <v>430100791</v>
      </c>
      <c r="D117" s="7" t="s">
        <v>478</v>
      </c>
      <c r="E117" s="29">
        <v>2860000</v>
      </c>
    </row>
    <row r="118" spans="1:5" x14ac:dyDescent="0.3">
      <c r="A118" s="68" t="s">
        <v>755</v>
      </c>
      <c r="B118" s="1">
        <v>9998</v>
      </c>
      <c r="C118" s="6">
        <v>430104183</v>
      </c>
      <c r="D118" s="7" t="s">
        <v>123</v>
      </c>
      <c r="E118" s="29">
        <v>3500000</v>
      </c>
    </row>
    <row r="119" spans="1:5" x14ac:dyDescent="0.3">
      <c r="A119" s="68" t="s">
        <v>755</v>
      </c>
      <c r="B119" s="1">
        <v>9998</v>
      </c>
      <c r="C119" s="6">
        <v>430007692</v>
      </c>
      <c r="D119" s="7" t="s">
        <v>102</v>
      </c>
      <c r="E119" s="29">
        <v>4590000</v>
      </c>
    </row>
    <row r="120" spans="1:5" x14ac:dyDescent="0.3">
      <c r="A120" s="68" t="s">
        <v>755</v>
      </c>
      <c r="B120" s="1">
        <v>9998</v>
      </c>
      <c r="C120" s="6">
        <v>430061816</v>
      </c>
      <c r="D120" s="7" t="s">
        <v>128</v>
      </c>
      <c r="E120" s="29">
        <v>3300858</v>
      </c>
    </row>
    <row r="121" spans="1:5" x14ac:dyDescent="0.3">
      <c r="A121" s="68" t="s">
        <v>755</v>
      </c>
      <c r="B121" s="1">
        <v>9998</v>
      </c>
      <c r="C121" s="6">
        <v>402063576</v>
      </c>
      <c r="D121" s="9" t="s">
        <v>121</v>
      </c>
      <c r="E121" s="29">
        <v>2590000</v>
      </c>
    </row>
    <row r="122" spans="1:5" x14ac:dyDescent="0.3">
      <c r="A122" s="68" t="s">
        <v>755</v>
      </c>
      <c r="B122" s="1">
        <v>9998</v>
      </c>
      <c r="C122" s="6">
        <v>430079898</v>
      </c>
      <c r="D122" s="7" t="s">
        <v>90</v>
      </c>
      <c r="E122" s="29">
        <v>4570000</v>
      </c>
    </row>
    <row r="123" spans="1:5" x14ac:dyDescent="0.3">
      <c r="A123" s="68" t="s">
        <v>755</v>
      </c>
      <c r="B123" s="1">
        <v>9998</v>
      </c>
      <c r="C123" s="6">
        <v>430059447</v>
      </c>
      <c r="D123" s="9" t="s">
        <v>112</v>
      </c>
      <c r="E123" s="29">
        <v>4070000</v>
      </c>
    </row>
    <row r="124" spans="1:5" x14ac:dyDescent="0.3">
      <c r="A124" s="68" t="s">
        <v>755</v>
      </c>
      <c r="B124" s="1">
        <v>9998</v>
      </c>
      <c r="C124" s="6">
        <v>430167371</v>
      </c>
      <c r="D124" s="7" t="s">
        <v>99</v>
      </c>
      <c r="E124" s="29">
        <v>1500000</v>
      </c>
    </row>
    <row r="125" spans="1:5" x14ac:dyDescent="0.3">
      <c r="A125" s="68" t="s">
        <v>755</v>
      </c>
      <c r="B125" s="1">
        <v>9998</v>
      </c>
      <c r="C125" s="6">
        <v>430077569</v>
      </c>
      <c r="D125" s="7" t="s">
        <v>91</v>
      </c>
      <c r="E125" s="29">
        <v>2500000</v>
      </c>
    </row>
    <row r="126" spans="1:5" x14ac:dyDescent="0.3">
      <c r="A126" s="68" t="s">
        <v>755</v>
      </c>
      <c r="B126" s="1">
        <v>9998</v>
      </c>
      <c r="C126" s="6">
        <v>430058904</v>
      </c>
      <c r="D126" s="7" t="s">
        <v>698</v>
      </c>
      <c r="E126" s="29">
        <v>4500000</v>
      </c>
    </row>
    <row r="127" spans="1:5" x14ac:dyDescent="0.3">
      <c r="A127" s="68" t="s">
        <v>755</v>
      </c>
      <c r="B127" s="1">
        <v>9998</v>
      </c>
      <c r="C127" s="6">
        <v>430035033</v>
      </c>
      <c r="D127" s="9" t="s">
        <v>103</v>
      </c>
      <c r="E127" s="29">
        <v>3890000</v>
      </c>
    </row>
    <row r="128" spans="1:5" x14ac:dyDescent="0.3">
      <c r="A128" s="68" t="s">
        <v>755</v>
      </c>
      <c r="B128" s="1">
        <v>9998</v>
      </c>
      <c r="C128" s="6">
        <v>430133574</v>
      </c>
      <c r="D128" s="7" t="s">
        <v>120</v>
      </c>
      <c r="E128" s="29">
        <v>3550000</v>
      </c>
    </row>
    <row r="129" spans="1:5" x14ac:dyDescent="0.3">
      <c r="A129" s="68" t="s">
        <v>755</v>
      </c>
      <c r="B129" s="1">
        <v>9998</v>
      </c>
      <c r="C129" s="6">
        <v>430198218</v>
      </c>
      <c r="D129" s="7" t="s">
        <v>600</v>
      </c>
      <c r="E129" s="29">
        <v>500000</v>
      </c>
    </row>
    <row r="130" spans="1:5" x14ac:dyDescent="0.3">
      <c r="A130" s="68" t="s">
        <v>755</v>
      </c>
      <c r="B130" s="1">
        <v>9998</v>
      </c>
      <c r="C130" s="6">
        <v>430253022</v>
      </c>
      <c r="D130" s="7" t="s">
        <v>699</v>
      </c>
      <c r="E130" s="29">
        <v>600000</v>
      </c>
    </row>
    <row r="131" spans="1:5" x14ac:dyDescent="0.3">
      <c r="A131" s="68" t="s">
        <v>755</v>
      </c>
      <c r="B131" s="1">
        <v>9998</v>
      </c>
      <c r="C131" s="6">
        <v>430084425</v>
      </c>
      <c r="D131" s="7" t="s">
        <v>135</v>
      </c>
      <c r="E131" s="29">
        <v>330000</v>
      </c>
    </row>
    <row r="132" spans="1:5" x14ac:dyDescent="0.3">
      <c r="A132" s="68" t="s">
        <v>755</v>
      </c>
      <c r="B132" s="1">
        <v>9998</v>
      </c>
      <c r="C132" s="6">
        <v>430112242</v>
      </c>
      <c r="D132" s="7" t="s">
        <v>136</v>
      </c>
      <c r="E132" s="29">
        <v>400000</v>
      </c>
    </row>
    <row r="133" spans="1:5" x14ac:dyDescent="0.3">
      <c r="A133" s="68" t="s">
        <v>755</v>
      </c>
      <c r="B133" s="1">
        <v>9998</v>
      </c>
      <c r="C133" s="6">
        <v>430037036</v>
      </c>
      <c r="D133" s="7" t="s">
        <v>237</v>
      </c>
      <c r="E133" s="29">
        <v>400000</v>
      </c>
    </row>
    <row r="134" spans="1:5" x14ac:dyDescent="0.3">
      <c r="A134" s="68" t="s">
        <v>755</v>
      </c>
      <c r="B134" s="1">
        <v>9998</v>
      </c>
      <c r="C134" s="6">
        <v>423001267</v>
      </c>
      <c r="D134" s="7" t="s">
        <v>134</v>
      </c>
      <c r="E134" s="29">
        <v>550000</v>
      </c>
    </row>
    <row r="135" spans="1:5" x14ac:dyDescent="0.3">
      <c r="A135" s="68" t="s">
        <v>755</v>
      </c>
      <c r="B135" s="1">
        <v>9998</v>
      </c>
      <c r="C135" s="6">
        <v>430056172</v>
      </c>
      <c r="D135" s="7" t="s">
        <v>125</v>
      </c>
      <c r="E135" s="29">
        <v>550000</v>
      </c>
    </row>
    <row r="136" spans="1:5" x14ac:dyDescent="0.3">
      <c r="A136" s="68" t="s">
        <v>755</v>
      </c>
      <c r="B136" s="1">
        <v>9998</v>
      </c>
      <c r="C136" s="6">
        <v>430137235</v>
      </c>
      <c r="D136" s="7" t="s">
        <v>100</v>
      </c>
      <c r="E136" s="29">
        <v>550000</v>
      </c>
    </row>
    <row r="137" spans="1:5" x14ac:dyDescent="0.3">
      <c r="A137" s="68" t="s">
        <v>755</v>
      </c>
      <c r="B137" s="1">
        <v>9998</v>
      </c>
      <c r="C137" s="6">
        <v>430041572</v>
      </c>
      <c r="D137" s="7" t="s">
        <v>130</v>
      </c>
      <c r="E137" s="29">
        <v>760000</v>
      </c>
    </row>
    <row r="138" spans="1:5" x14ac:dyDescent="0.3">
      <c r="A138" s="68" t="s">
        <v>755</v>
      </c>
      <c r="B138" s="1">
        <v>9998</v>
      </c>
      <c r="C138" s="6">
        <v>430253804</v>
      </c>
      <c r="D138" s="7" t="s">
        <v>484</v>
      </c>
      <c r="E138" s="29">
        <v>800000</v>
      </c>
    </row>
    <row r="139" spans="1:5" x14ac:dyDescent="0.3">
      <c r="A139" s="68" t="s">
        <v>755</v>
      </c>
      <c r="B139" s="1">
        <v>9998</v>
      </c>
      <c r="C139" s="6">
        <v>430194069</v>
      </c>
      <c r="D139" s="7" t="s">
        <v>106</v>
      </c>
      <c r="E139" s="29">
        <v>864000</v>
      </c>
    </row>
    <row r="140" spans="1:5" x14ac:dyDescent="0.3">
      <c r="A140" s="68" t="s">
        <v>755</v>
      </c>
      <c r="B140" s="1">
        <v>9998</v>
      </c>
      <c r="C140" s="6">
        <v>430298107</v>
      </c>
      <c r="D140" s="7" t="s">
        <v>482</v>
      </c>
      <c r="E140" s="29">
        <v>800000</v>
      </c>
    </row>
    <row r="141" spans="1:5" x14ac:dyDescent="0.3">
      <c r="A141" s="68" t="s">
        <v>755</v>
      </c>
      <c r="B141" s="1">
        <v>9998</v>
      </c>
      <c r="C141" s="6">
        <v>430229296</v>
      </c>
      <c r="D141" s="7" t="s">
        <v>483</v>
      </c>
      <c r="E141" s="29">
        <v>500000</v>
      </c>
    </row>
    <row r="142" spans="1:5" x14ac:dyDescent="0.3">
      <c r="A142" s="68" t="s">
        <v>755</v>
      </c>
      <c r="B142" s="1">
        <v>9998</v>
      </c>
      <c r="C142" s="6">
        <v>407000561</v>
      </c>
      <c r="D142" s="7" t="s">
        <v>131</v>
      </c>
      <c r="E142" s="29">
        <v>1500000</v>
      </c>
    </row>
    <row r="143" spans="1:5" x14ac:dyDescent="0.3">
      <c r="A143" s="68" t="s">
        <v>755</v>
      </c>
      <c r="B143" s="1">
        <v>9998</v>
      </c>
      <c r="C143" s="6">
        <v>430193552</v>
      </c>
      <c r="D143" s="7" t="s">
        <v>129</v>
      </c>
      <c r="E143" s="29">
        <v>1000000</v>
      </c>
    </row>
    <row r="144" spans="1:5" x14ac:dyDescent="0.3">
      <c r="A144" s="68" t="s">
        <v>755</v>
      </c>
      <c r="B144" s="1">
        <v>9998</v>
      </c>
      <c r="C144" s="6">
        <v>430122612</v>
      </c>
      <c r="D144" s="7" t="s">
        <v>126</v>
      </c>
      <c r="E144" s="29">
        <v>1320000</v>
      </c>
    </row>
    <row r="145" spans="1:5" x14ac:dyDescent="0.3">
      <c r="A145" s="68" t="s">
        <v>755</v>
      </c>
      <c r="B145" s="1">
        <v>9998</v>
      </c>
      <c r="C145" s="6">
        <v>430036633</v>
      </c>
      <c r="D145" s="7" t="s">
        <v>110</v>
      </c>
      <c r="E145" s="29">
        <v>1500000</v>
      </c>
    </row>
    <row r="146" spans="1:5" x14ac:dyDescent="0.3">
      <c r="A146" s="68" t="s">
        <v>755</v>
      </c>
      <c r="B146" s="1">
        <v>9998</v>
      </c>
      <c r="C146" s="6">
        <v>430133401</v>
      </c>
      <c r="D146" s="7" t="s">
        <v>98</v>
      </c>
      <c r="E146" s="29">
        <v>1500000</v>
      </c>
    </row>
    <row r="147" spans="1:5" x14ac:dyDescent="0.3">
      <c r="A147" s="68" t="s">
        <v>755</v>
      </c>
      <c r="B147" s="1">
        <v>9998</v>
      </c>
      <c r="C147" s="6">
        <v>430028835</v>
      </c>
      <c r="D147" s="7" t="s">
        <v>107</v>
      </c>
      <c r="E147" s="29">
        <v>600000</v>
      </c>
    </row>
    <row r="148" spans="1:5" x14ac:dyDescent="0.3">
      <c r="A148" s="68" t="s">
        <v>755</v>
      </c>
      <c r="B148" s="1">
        <v>9998</v>
      </c>
      <c r="C148" s="6">
        <v>422001663</v>
      </c>
      <c r="D148" s="7" t="s">
        <v>481</v>
      </c>
      <c r="E148" s="29">
        <v>1700000</v>
      </c>
    </row>
    <row r="149" spans="1:5" x14ac:dyDescent="0.3">
      <c r="A149" s="68" t="s">
        <v>755</v>
      </c>
      <c r="B149" s="1">
        <v>9998</v>
      </c>
      <c r="C149" s="6">
        <v>430034843</v>
      </c>
      <c r="D149" s="7" t="s">
        <v>108</v>
      </c>
      <c r="E149" s="29">
        <v>1870000</v>
      </c>
    </row>
    <row r="150" spans="1:5" x14ac:dyDescent="0.3">
      <c r="A150" s="68" t="s">
        <v>755</v>
      </c>
      <c r="B150" s="1">
        <v>9998</v>
      </c>
      <c r="C150" s="6">
        <v>430019429</v>
      </c>
      <c r="D150" s="7" t="s">
        <v>111</v>
      </c>
      <c r="E150" s="29">
        <v>1500000</v>
      </c>
    </row>
    <row r="151" spans="1:5" x14ac:dyDescent="0.3">
      <c r="A151" s="68" t="s">
        <v>755</v>
      </c>
      <c r="B151" s="1">
        <v>9998</v>
      </c>
      <c r="C151" s="6">
        <v>430042048</v>
      </c>
      <c r="D151" s="7" t="s">
        <v>114</v>
      </c>
      <c r="E151" s="29">
        <v>3000000</v>
      </c>
    </row>
    <row r="152" spans="1:5" x14ac:dyDescent="0.3">
      <c r="A152" s="68" t="s">
        <v>755</v>
      </c>
      <c r="B152" s="1">
        <v>9998</v>
      </c>
      <c r="C152" s="6">
        <v>430023582</v>
      </c>
      <c r="D152" s="7" t="s">
        <v>119</v>
      </c>
      <c r="E152" s="29">
        <v>2000000</v>
      </c>
    </row>
    <row r="153" spans="1:5" x14ac:dyDescent="0.3">
      <c r="A153" s="68" t="s">
        <v>755</v>
      </c>
      <c r="B153" s="1">
        <v>9998</v>
      </c>
      <c r="C153" s="6">
        <v>430017231</v>
      </c>
      <c r="D153" s="7" t="s">
        <v>104</v>
      </c>
      <c r="E153" s="29">
        <v>2400000</v>
      </c>
    </row>
    <row r="154" spans="1:5" x14ac:dyDescent="0.3">
      <c r="A154" s="68" t="s">
        <v>755</v>
      </c>
      <c r="B154" s="1">
        <v>9998</v>
      </c>
      <c r="C154" s="6">
        <v>401512742</v>
      </c>
      <c r="D154" s="7" t="s">
        <v>109</v>
      </c>
      <c r="E154" s="29">
        <v>2535000</v>
      </c>
    </row>
    <row r="155" spans="1:5" x14ac:dyDescent="0.3">
      <c r="A155" s="68" t="s">
        <v>755</v>
      </c>
      <c r="B155" s="1">
        <v>9998</v>
      </c>
      <c r="C155" s="6">
        <v>418000769</v>
      </c>
      <c r="D155" s="7" t="s">
        <v>132</v>
      </c>
      <c r="E155" s="29">
        <v>3600000</v>
      </c>
    </row>
    <row r="156" spans="1:5" x14ac:dyDescent="0.3">
      <c r="A156" s="68" t="s">
        <v>755</v>
      </c>
      <c r="B156" s="1">
        <v>9998</v>
      </c>
      <c r="C156" s="6">
        <v>430044385</v>
      </c>
      <c r="D156" s="7" t="s">
        <v>599</v>
      </c>
      <c r="E156" s="29">
        <v>1000000</v>
      </c>
    </row>
    <row r="157" spans="1:5" x14ac:dyDescent="0.3">
      <c r="A157" s="68" t="s">
        <v>755</v>
      </c>
      <c r="B157" s="1">
        <v>9998</v>
      </c>
      <c r="C157" s="6">
        <v>401509441</v>
      </c>
      <c r="D157" s="7" t="s">
        <v>700</v>
      </c>
      <c r="E157" s="29">
        <v>1000000</v>
      </c>
    </row>
    <row r="158" spans="1:5" x14ac:dyDescent="0.3">
      <c r="A158" s="24" t="s">
        <v>137</v>
      </c>
      <c r="B158" s="25"/>
      <c r="C158" s="26"/>
      <c r="D158" s="27"/>
      <c r="E158" s="31">
        <f>SUM(E101:E157)</f>
        <v>156985608</v>
      </c>
    </row>
    <row r="159" spans="1:5" x14ac:dyDescent="0.3">
      <c r="A159" s="38" t="s">
        <v>138</v>
      </c>
      <c r="B159" s="39"/>
      <c r="C159" s="40"/>
      <c r="D159" s="41"/>
      <c r="E159" s="42">
        <f>+E158+E98+E56</f>
        <v>338300792</v>
      </c>
    </row>
    <row r="160" spans="1:5" x14ac:dyDescent="0.3">
      <c r="A160" s="18"/>
      <c r="B160" s="19"/>
      <c r="C160" s="20"/>
      <c r="D160" s="21"/>
      <c r="E160" s="32"/>
    </row>
    <row r="161" spans="1:5" ht="22.5" customHeight="1" x14ac:dyDescent="0.3">
      <c r="A161" s="70" t="s">
        <v>139</v>
      </c>
      <c r="B161" s="71"/>
      <c r="C161" s="71"/>
      <c r="D161" s="71"/>
      <c r="E161" s="72"/>
    </row>
    <row r="162" spans="1:5" x14ac:dyDescent="0.3">
      <c r="A162" s="69" t="s">
        <v>756</v>
      </c>
      <c r="B162" s="1">
        <v>9992</v>
      </c>
      <c r="C162" s="6">
        <v>405051738</v>
      </c>
      <c r="D162" s="7" t="s">
        <v>84</v>
      </c>
      <c r="E162" s="29">
        <v>1000000</v>
      </c>
    </row>
    <row r="163" spans="1:5" x14ac:dyDescent="0.3">
      <c r="A163" s="69" t="s">
        <v>756</v>
      </c>
      <c r="B163" s="1">
        <v>9992</v>
      </c>
      <c r="C163" s="6">
        <v>401516632</v>
      </c>
      <c r="D163" s="7" t="s">
        <v>69</v>
      </c>
      <c r="E163" s="29">
        <v>1000000</v>
      </c>
    </row>
    <row r="164" spans="1:5" x14ac:dyDescent="0.3">
      <c r="A164" s="69" t="s">
        <v>756</v>
      </c>
      <c r="B164" s="1">
        <v>9992</v>
      </c>
      <c r="C164" s="6">
        <v>401501724</v>
      </c>
      <c r="D164" s="7" t="s">
        <v>701</v>
      </c>
      <c r="E164" s="29">
        <v>720000</v>
      </c>
    </row>
    <row r="165" spans="1:5" x14ac:dyDescent="0.3">
      <c r="A165" s="69" t="s">
        <v>756</v>
      </c>
      <c r="B165" s="1">
        <v>9992</v>
      </c>
      <c r="C165" s="6">
        <v>401511444</v>
      </c>
      <c r="D165" s="7" t="s">
        <v>702</v>
      </c>
      <c r="E165" s="29">
        <v>1000000</v>
      </c>
    </row>
    <row r="166" spans="1:5" x14ac:dyDescent="0.3">
      <c r="A166" s="69" t="s">
        <v>756</v>
      </c>
      <c r="B166" s="1">
        <v>9992</v>
      </c>
      <c r="C166" s="6">
        <v>430072362</v>
      </c>
      <c r="D166" s="7" t="s">
        <v>703</v>
      </c>
      <c r="E166" s="29">
        <v>720000</v>
      </c>
    </row>
    <row r="167" spans="1:5" x14ac:dyDescent="0.3">
      <c r="A167" s="69" t="s">
        <v>756</v>
      </c>
      <c r="B167" s="1">
        <v>9992</v>
      </c>
      <c r="C167" s="6">
        <v>430048445</v>
      </c>
      <c r="D167" s="7" t="s">
        <v>704</v>
      </c>
      <c r="E167" s="29">
        <v>500000</v>
      </c>
    </row>
    <row r="168" spans="1:5" x14ac:dyDescent="0.3">
      <c r="A168" s="69" t="s">
        <v>756</v>
      </c>
      <c r="B168" s="1">
        <v>9992</v>
      </c>
      <c r="C168" s="6">
        <v>430073016</v>
      </c>
      <c r="D168" s="7" t="s">
        <v>705</v>
      </c>
      <c r="E168" s="29">
        <v>1200000</v>
      </c>
    </row>
    <row r="169" spans="1:5" x14ac:dyDescent="0.3">
      <c r="A169" s="69" t="s">
        <v>756</v>
      </c>
      <c r="B169" s="1">
        <v>9992</v>
      </c>
      <c r="C169" s="6">
        <v>401501562</v>
      </c>
      <c r="D169" s="7" t="s">
        <v>609</v>
      </c>
      <c r="E169" s="29">
        <v>750000</v>
      </c>
    </row>
    <row r="170" spans="1:5" x14ac:dyDescent="0.3">
      <c r="A170" s="69" t="s">
        <v>756</v>
      </c>
      <c r="B170" s="1">
        <v>9992</v>
      </c>
      <c r="C170" s="6">
        <v>430160832</v>
      </c>
      <c r="D170" s="7" t="s">
        <v>613</v>
      </c>
      <c r="E170" s="29">
        <v>500000</v>
      </c>
    </row>
    <row r="171" spans="1:5" x14ac:dyDescent="0.3">
      <c r="A171" s="69" t="s">
        <v>756</v>
      </c>
      <c r="B171" s="1">
        <v>9992</v>
      </c>
      <c r="C171" s="6">
        <v>430037567</v>
      </c>
      <c r="D171" s="7" t="s">
        <v>259</v>
      </c>
      <c r="E171" s="29">
        <v>1000000</v>
      </c>
    </row>
    <row r="172" spans="1:5" x14ac:dyDescent="0.3">
      <c r="A172" s="69" t="s">
        <v>756</v>
      </c>
      <c r="B172" s="1">
        <v>9992</v>
      </c>
      <c r="C172" s="6">
        <v>430128783</v>
      </c>
      <c r="D172" s="7" t="s">
        <v>251</v>
      </c>
      <c r="E172" s="29">
        <v>300000</v>
      </c>
    </row>
    <row r="173" spans="1:5" x14ac:dyDescent="0.3">
      <c r="A173" s="69" t="s">
        <v>756</v>
      </c>
      <c r="B173" s="1">
        <v>9992</v>
      </c>
      <c r="C173" s="6">
        <v>401502178</v>
      </c>
      <c r="D173" s="7" t="s">
        <v>250</v>
      </c>
      <c r="E173" s="29">
        <v>300000</v>
      </c>
    </row>
    <row r="174" spans="1:5" x14ac:dyDescent="0.3">
      <c r="A174" s="69" t="s">
        <v>756</v>
      </c>
      <c r="B174" s="1">
        <v>9992</v>
      </c>
      <c r="C174" s="6">
        <v>401512033</v>
      </c>
      <c r="D174" s="7" t="s">
        <v>260</v>
      </c>
      <c r="E174" s="29">
        <v>600000</v>
      </c>
    </row>
    <row r="175" spans="1:5" x14ac:dyDescent="0.3">
      <c r="A175" s="69" t="s">
        <v>756</v>
      </c>
      <c r="B175" s="1">
        <v>9992</v>
      </c>
      <c r="C175" s="6">
        <v>401502542</v>
      </c>
      <c r="D175" s="7" t="s">
        <v>170</v>
      </c>
      <c r="E175" s="29">
        <v>1642100</v>
      </c>
    </row>
    <row r="176" spans="1:5" x14ac:dyDescent="0.3">
      <c r="A176" s="69" t="s">
        <v>756</v>
      </c>
      <c r="B176" s="1">
        <v>9992</v>
      </c>
      <c r="C176" s="6">
        <v>430126551</v>
      </c>
      <c r="D176" s="7" t="s">
        <v>498</v>
      </c>
      <c r="E176" s="29">
        <v>360000</v>
      </c>
    </row>
    <row r="177" spans="1:5" x14ac:dyDescent="0.3">
      <c r="A177" s="69" t="s">
        <v>756</v>
      </c>
      <c r="B177" s="1">
        <v>9992</v>
      </c>
      <c r="C177" s="6">
        <v>402064254</v>
      </c>
      <c r="D177" s="7" t="s">
        <v>166</v>
      </c>
      <c r="E177" s="29">
        <v>500000</v>
      </c>
    </row>
    <row r="178" spans="1:5" x14ac:dyDescent="0.3">
      <c r="A178" s="69" t="s">
        <v>756</v>
      </c>
      <c r="B178" s="1">
        <v>9992</v>
      </c>
      <c r="C178" s="6">
        <v>411013901</v>
      </c>
      <c r="D178" s="7" t="s">
        <v>502</v>
      </c>
      <c r="E178" s="29">
        <v>520000</v>
      </c>
    </row>
    <row r="179" spans="1:5" x14ac:dyDescent="0.3">
      <c r="A179" s="69" t="s">
        <v>756</v>
      </c>
      <c r="B179" s="1">
        <v>9992</v>
      </c>
      <c r="C179" s="6">
        <v>430022284</v>
      </c>
      <c r="D179" s="7" t="s">
        <v>492</v>
      </c>
      <c r="E179" s="29">
        <v>600000</v>
      </c>
    </row>
    <row r="180" spans="1:5" x14ac:dyDescent="0.3">
      <c r="A180" s="69" t="s">
        <v>756</v>
      </c>
      <c r="B180" s="1">
        <v>9992</v>
      </c>
      <c r="C180" s="6">
        <v>430072745</v>
      </c>
      <c r="D180" s="7" t="s">
        <v>230</v>
      </c>
      <c r="E180" s="29">
        <v>600000</v>
      </c>
    </row>
    <row r="181" spans="1:5" x14ac:dyDescent="0.3">
      <c r="A181" s="69" t="s">
        <v>756</v>
      </c>
      <c r="B181" s="1">
        <v>9992</v>
      </c>
      <c r="C181" s="6">
        <v>401509806</v>
      </c>
      <c r="D181" s="7" t="s">
        <v>163</v>
      </c>
      <c r="E181" s="29">
        <v>600000</v>
      </c>
    </row>
    <row r="182" spans="1:5" x14ac:dyDescent="0.3">
      <c r="A182" s="69" t="s">
        <v>756</v>
      </c>
      <c r="B182" s="1">
        <v>9992</v>
      </c>
      <c r="C182" s="6">
        <v>430120243</v>
      </c>
      <c r="D182" s="7" t="s">
        <v>493</v>
      </c>
      <c r="E182" s="29">
        <v>2000000</v>
      </c>
    </row>
    <row r="183" spans="1:5" x14ac:dyDescent="0.3">
      <c r="A183" s="69" t="s">
        <v>756</v>
      </c>
      <c r="B183" s="1">
        <v>9992</v>
      </c>
      <c r="C183" s="6">
        <v>401502321</v>
      </c>
      <c r="D183" s="7" t="s">
        <v>706</v>
      </c>
      <c r="E183" s="29">
        <v>2500000</v>
      </c>
    </row>
    <row r="184" spans="1:5" x14ac:dyDescent="0.3">
      <c r="A184" s="69" t="s">
        <v>756</v>
      </c>
      <c r="B184" s="1">
        <v>9992</v>
      </c>
      <c r="C184" s="6">
        <v>430240753</v>
      </c>
      <c r="D184" s="7" t="s">
        <v>669</v>
      </c>
      <c r="E184" s="29">
        <v>960000</v>
      </c>
    </row>
    <row r="185" spans="1:5" x14ac:dyDescent="0.3">
      <c r="A185" s="69" t="s">
        <v>756</v>
      </c>
      <c r="B185" s="1">
        <v>9992</v>
      </c>
      <c r="C185" s="6">
        <v>430184772</v>
      </c>
      <c r="D185" s="7" t="s">
        <v>204</v>
      </c>
      <c r="E185" s="29">
        <v>2500000</v>
      </c>
    </row>
    <row r="186" spans="1:5" x14ac:dyDescent="0.3">
      <c r="A186" s="69" t="s">
        <v>756</v>
      </c>
      <c r="B186" s="1">
        <v>9992</v>
      </c>
      <c r="C186" s="6">
        <v>411013782</v>
      </c>
      <c r="D186" s="7" t="s">
        <v>213</v>
      </c>
      <c r="E186" s="29">
        <v>600000</v>
      </c>
    </row>
    <row r="187" spans="1:5" x14ac:dyDescent="0.3">
      <c r="A187" s="69" t="s">
        <v>756</v>
      </c>
      <c r="B187" s="1">
        <v>9992</v>
      </c>
      <c r="C187" s="6">
        <v>401502607</v>
      </c>
      <c r="D187" s="7" t="s">
        <v>217</v>
      </c>
      <c r="E187" s="29">
        <v>822252</v>
      </c>
    </row>
    <row r="188" spans="1:5" x14ac:dyDescent="0.3">
      <c r="A188" s="69" t="s">
        <v>756</v>
      </c>
      <c r="B188" s="1">
        <v>9992</v>
      </c>
      <c r="C188" s="6">
        <v>430255769</v>
      </c>
      <c r="D188" s="7" t="s">
        <v>190</v>
      </c>
      <c r="E188" s="29">
        <v>720000</v>
      </c>
    </row>
    <row r="189" spans="1:5" x14ac:dyDescent="0.3">
      <c r="A189" s="69" t="s">
        <v>756</v>
      </c>
      <c r="B189" s="1">
        <v>9992</v>
      </c>
      <c r="C189" s="6">
        <v>401511398</v>
      </c>
      <c r="D189" s="7" t="s">
        <v>490</v>
      </c>
      <c r="E189" s="29">
        <v>1500000</v>
      </c>
    </row>
    <row r="190" spans="1:5" x14ac:dyDescent="0.3">
      <c r="A190" s="69" t="s">
        <v>756</v>
      </c>
      <c r="B190" s="1">
        <v>9992</v>
      </c>
      <c r="C190" s="6">
        <v>430071732</v>
      </c>
      <c r="D190" s="7" t="s">
        <v>71</v>
      </c>
      <c r="E190" s="29">
        <v>1000000</v>
      </c>
    </row>
    <row r="191" spans="1:5" x14ac:dyDescent="0.3">
      <c r="A191" s="69" t="s">
        <v>756</v>
      </c>
      <c r="B191" s="1">
        <v>9992</v>
      </c>
      <c r="C191" s="6">
        <v>430135046</v>
      </c>
      <c r="D191" s="7" t="s">
        <v>263</v>
      </c>
      <c r="E191" s="29">
        <v>800000</v>
      </c>
    </row>
    <row r="192" spans="1:5" x14ac:dyDescent="0.3">
      <c r="A192" s="69" t="s">
        <v>756</v>
      </c>
      <c r="B192" s="1">
        <v>9992</v>
      </c>
      <c r="C192" s="6">
        <v>430122777</v>
      </c>
      <c r="D192" s="7" t="s">
        <v>155</v>
      </c>
      <c r="E192" s="29">
        <v>1200000</v>
      </c>
    </row>
    <row r="193" spans="1:5" x14ac:dyDescent="0.3">
      <c r="A193" s="69" t="s">
        <v>756</v>
      </c>
      <c r="B193" s="1">
        <v>9992</v>
      </c>
      <c r="C193" s="6">
        <v>430007013</v>
      </c>
      <c r="D193" s="7" t="s">
        <v>246</v>
      </c>
      <c r="E193" s="29">
        <v>1200000</v>
      </c>
    </row>
    <row r="194" spans="1:5" x14ac:dyDescent="0.3">
      <c r="A194" s="69" t="s">
        <v>756</v>
      </c>
      <c r="B194" s="1">
        <v>9992</v>
      </c>
      <c r="C194" s="6">
        <v>414011638</v>
      </c>
      <c r="D194" s="7" t="s">
        <v>707</v>
      </c>
      <c r="E194" s="29">
        <v>1200000</v>
      </c>
    </row>
    <row r="195" spans="1:5" x14ac:dyDescent="0.3">
      <c r="A195" s="69" t="s">
        <v>756</v>
      </c>
      <c r="B195" s="1">
        <v>9992</v>
      </c>
      <c r="C195" s="6">
        <v>414012601</v>
      </c>
      <c r="D195" s="7" t="s">
        <v>151</v>
      </c>
      <c r="E195" s="29">
        <v>1500000</v>
      </c>
    </row>
    <row r="196" spans="1:5" x14ac:dyDescent="0.3">
      <c r="A196" s="69" t="s">
        <v>756</v>
      </c>
      <c r="B196" s="1">
        <v>9992</v>
      </c>
      <c r="C196" s="6">
        <v>430081264</v>
      </c>
      <c r="D196" s="7" t="s">
        <v>236</v>
      </c>
      <c r="E196" s="29">
        <v>1600000</v>
      </c>
    </row>
    <row r="197" spans="1:5" x14ac:dyDescent="0.3">
      <c r="A197" s="69" t="s">
        <v>756</v>
      </c>
      <c r="B197" s="1">
        <v>9992</v>
      </c>
      <c r="C197" s="6">
        <v>430118745</v>
      </c>
      <c r="D197" s="7" t="s">
        <v>187</v>
      </c>
      <c r="E197" s="29">
        <v>1200000</v>
      </c>
    </row>
    <row r="198" spans="1:5" x14ac:dyDescent="0.3">
      <c r="A198" s="69" t="s">
        <v>756</v>
      </c>
      <c r="B198" s="1">
        <v>9992</v>
      </c>
      <c r="C198" s="6">
        <v>430013722</v>
      </c>
      <c r="D198" s="7" t="s">
        <v>146</v>
      </c>
      <c r="E198" s="29">
        <v>1200000</v>
      </c>
    </row>
    <row r="199" spans="1:5" x14ac:dyDescent="0.3">
      <c r="A199" s="69" t="s">
        <v>756</v>
      </c>
      <c r="B199" s="1">
        <v>9992</v>
      </c>
      <c r="C199" s="6">
        <v>430258611</v>
      </c>
      <c r="D199" s="7" t="s">
        <v>220</v>
      </c>
      <c r="E199" s="29">
        <v>1200000</v>
      </c>
    </row>
    <row r="200" spans="1:5" x14ac:dyDescent="0.3">
      <c r="A200" s="69" t="s">
        <v>756</v>
      </c>
      <c r="B200" s="1">
        <v>9992</v>
      </c>
      <c r="C200" s="6">
        <v>401511193</v>
      </c>
      <c r="D200" s="7" t="s">
        <v>47</v>
      </c>
      <c r="E200" s="29">
        <v>2000000</v>
      </c>
    </row>
    <row r="201" spans="1:5" x14ac:dyDescent="0.3">
      <c r="A201" s="69" t="s">
        <v>756</v>
      </c>
      <c r="B201" s="1">
        <v>9992</v>
      </c>
      <c r="C201" s="6">
        <v>401511411</v>
      </c>
      <c r="D201" s="7" t="s">
        <v>57</v>
      </c>
      <c r="E201" s="29">
        <v>2500000</v>
      </c>
    </row>
    <row r="202" spans="1:5" x14ac:dyDescent="0.3">
      <c r="A202" s="69" t="s">
        <v>756</v>
      </c>
      <c r="B202" s="1">
        <v>9992</v>
      </c>
      <c r="C202" s="6">
        <v>430050271</v>
      </c>
      <c r="D202" s="7" t="s">
        <v>256</v>
      </c>
      <c r="E202" s="29">
        <v>1300000</v>
      </c>
    </row>
    <row r="203" spans="1:5" x14ac:dyDescent="0.3">
      <c r="A203" s="69" t="s">
        <v>756</v>
      </c>
      <c r="B203" s="1">
        <v>9992</v>
      </c>
      <c r="C203" s="6">
        <v>430177423</v>
      </c>
      <c r="D203" s="7" t="s">
        <v>154</v>
      </c>
      <c r="E203" s="29">
        <v>1800000</v>
      </c>
    </row>
    <row r="204" spans="1:5" x14ac:dyDescent="0.3">
      <c r="A204" s="69" t="s">
        <v>756</v>
      </c>
      <c r="B204" s="1">
        <v>9992</v>
      </c>
      <c r="C204" s="6">
        <v>430073075</v>
      </c>
      <c r="D204" s="7" t="s">
        <v>142</v>
      </c>
      <c r="E204" s="29">
        <v>2400000</v>
      </c>
    </row>
    <row r="205" spans="1:5" x14ac:dyDescent="0.3">
      <c r="A205" s="69" t="s">
        <v>756</v>
      </c>
      <c r="B205" s="1">
        <v>9992</v>
      </c>
      <c r="C205" s="6">
        <v>430100099</v>
      </c>
      <c r="D205" s="7" t="s">
        <v>255</v>
      </c>
      <c r="E205" s="29">
        <v>1800000</v>
      </c>
    </row>
    <row r="206" spans="1:5" x14ac:dyDescent="0.3">
      <c r="A206" s="69" t="s">
        <v>756</v>
      </c>
      <c r="B206" s="1">
        <v>9992</v>
      </c>
      <c r="C206" s="6">
        <v>430275662</v>
      </c>
      <c r="D206" s="7" t="s">
        <v>242</v>
      </c>
      <c r="E206" s="29">
        <v>2000000</v>
      </c>
    </row>
    <row r="207" spans="1:5" x14ac:dyDescent="0.3">
      <c r="A207" s="69" t="s">
        <v>756</v>
      </c>
      <c r="B207" s="1">
        <v>9992</v>
      </c>
      <c r="C207" s="6">
        <v>430139582</v>
      </c>
      <c r="D207" s="7" t="s">
        <v>192</v>
      </c>
      <c r="E207" s="29">
        <v>2400000</v>
      </c>
    </row>
    <row r="208" spans="1:5" x14ac:dyDescent="0.3">
      <c r="A208" s="69" t="s">
        <v>756</v>
      </c>
      <c r="B208" s="1">
        <v>9992</v>
      </c>
      <c r="C208" s="6">
        <v>401042991</v>
      </c>
      <c r="D208" s="7" t="s">
        <v>226</v>
      </c>
      <c r="E208" s="29">
        <v>2000000</v>
      </c>
    </row>
    <row r="209" spans="1:5" x14ac:dyDescent="0.3">
      <c r="A209" s="69" t="s">
        <v>756</v>
      </c>
      <c r="B209" s="1">
        <v>9992</v>
      </c>
      <c r="C209" s="6">
        <v>422001671</v>
      </c>
      <c r="D209" s="7" t="s">
        <v>582</v>
      </c>
      <c r="E209" s="29">
        <v>2180000</v>
      </c>
    </row>
    <row r="210" spans="1:5" x14ac:dyDescent="0.3">
      <c r="A210" s="69" t="s">
        <v>756</v>
      </c>
      <c r="B210" s="1">
        <v>9992</v>
      </c>
      <c r="C210" s="6">
        <v>414011824</v>
      </c>
      <c r="D210" s="7" t="s">
        <v>193</v>
      </c>
      <c r="E210" s="29">
        <v>5000000</v>
      </c>
    </row>
    <row r="211" spans="1:5" x14ac:dyDescent="0.3">
      <c r="A211" s="69" t="s">
        <v>756</v>
      </c>
      <c r="B211" s="1">
        <v>9992</v>
      </c>
      <c r="C211" s="6">
        <v>401052571</v>
      </c>
      <c r="D211" s="7" t="s">
        <v>194</v>
      </c>
      <c r="E211" s="29">
        <v>2570000</v>
      </c>
    </row>
    <row r="212" spans="1:5" x14ac:dyDescent="0.3">
      <c r="A212" s="69" t="s">
        <v>756</v>
      </c>
      <c r="B212" s="1">
        <v>9992</v>
      </c>
      <c r="C212" s="6">
        <v>417006853</v>
      </c>
      <c r="D212" s="7" t="s">
        <v>183</v>
      </c>
      <c r="E212" s="29">
        <v>3000000</v>
      </c>
    </row>
    <row r="213" spans="1:5" x14ac:dyDescent="0.3">
      <c r="A213" s="69" t="s">
        <v>756</v>
      </c>
      <c r="B213" s="1">
        <v>9992</v>
      </c>
      <c r="C213" s="6">
        <v>402063304</v>
      </c>
      <c r="D213" s="7" t="s">
        <v>225</v>
      </c>
      <c r="E213" s="29">
        <v>3940000</v>
      </c>
    </row>
    <row r="214" spans="1:5" x14ac:dyDescent="0.3">
      <c r="A214" s="69" t="s">
        <v>756</v>
      </c>
      <c r="B214" s="1">
        <v>9992</v>
      </c>
      <c r="C214" s="6">
        <v>430160717</v>
      </c>
      <c r="D214" s="7" t="s">
        <v>668</v>
      </c>
      <c r="E214" s="29">
        <v>2400000</v>
      </c>
    </row>
    <row r="215" spans="1:5" x14ac:dyDescent="0.3">
      <c r="A215" s="69" t="s">
        <v>756</v>
      </c>
      <c r="B215" s="1">
        <v>9992</v>
      </c>
      <c r="C215" s="6">
        <v>401053047</v>
      </c>
      <c r="D215" s="7" t="s">
        <v>141</v>
      </c>
      <c r="E215" s="29">
        <v>5000000</v>
      </c>
    </row>
    <row r="216" spans="1:5" x14ac:dyDescent="0.3">
      <c r="A216" s="69" t="s">
        <v>756</v>
      </c>
      <c r="B216" s="1">
        <v>9992</v>
      </c>
      <c r="C216" s="6">
        <v>430001198</v>
      </c>
      <c r="D216" s="7" t="s">
        <v>253</v>
      </c>
      <c r="E216" s="29">
        <v>6000000</v>
      </c>
    </row>
    <row r="217" spans="1:5" x14ac:dyDescent="0.3">
      <c r="A217" s="69" t="s">
        <v>756</v>
      </c>
      <c r="B217" s="1">
        <v>9992</v>
      </c>
      <c r="C217" s="6">
        <v>430002722</v>
      </c>
      <c r="D217" s="7" t="s">
        <v>262</v>
      </c>
      <c r="E217" s="29">
        <v>7000000</v>
      </c>
    </row>
    <row r="218" spans="1:5" x14ac:dyDescent="0.3">
      <c r="A218" s="69" t="s">
        <v>756</v>
      </c>
      <c r="B218" s="1">
        <v>9992</v>
      </c>
      <c r="C218" s="6">
        <v>401502585</v>
      </c>
      <c r="D218" s="7" t="s">
        <v>178</v>
      </c>
      <c r="E218" s="29">
        <v>5000000</v>
      </c>
    </row>
    <row r="219" spans="1:5" x14ac:dyDescent="0.3">
      <c r="A219" s="69" t="s">
        <v>756</v>
      </c>
      <c r="B219" s="1">
        <v>9992</v>
      </c>
      <c r="C219" s="6">
        <v>430018791</v>
      </c>
      <c r="D219" s="7" t="s">
        <v>177</v>
      </c>
      <c r="E219" s="29">
        <v>15000000</v>
      </c>
    </row>
    <row r="220" spans="1:5" x14ac:dyDescent="0.3">
      <c r="A220" s="69" t="s">
        <v>756</v>
      </c>
      <c r="B220" s="1">
        <v>9992</v>
      </c>
      <c r="C220" s="6">
        <v>430203386</v>
      </c>
      <c r="D220" s="7" t="s">
        <v>604</v>
      </c>
      <c r="E220" s="29">
        <v>600000</v>
      </c>
    </row>
    <row r="221" spans="1:5" x14ac:dyDescent="0.3">
      <c r="A221" s="69" t="s">
        <v>756</v>
      </c>
      <c r="B221" s="1">
        <v>9992</v>
      </c>
      <c r="C221" s="6">
        <v>430123552</v>
      </c>
      <c r="D221" s="7" t="s">
        <v>606</v>
      </c>
      <c r="E221" s="29">
        <v>800000</v>
      </c>
    </row>
    <row r="222" spans="1:5" x14ac:dyDescent="0.3">
      <c r="A222" s="69" t="s">
        <v>756</v>
      </c>
      <c r="B222" s="1">
        <v>9992</v>
      </c>
      <c r="C222" s="6">
        <v>430131938</v>
      </c>
      <c r="D222" s="7" t="s">
        <v>607</v>
      </c>
      <c r="E222" s="29">
        <v>400000</v>
      </c>
    </row>
    <row r="223" spans="1:5" x14ac:dyDescent="0.3">
      <c r="A223" s="69" t="s">
        <v>756</v>
      </c>
      <c r="B223" s="1">
        <v>9992</v>
      </c>
      <c r="C223" s="6">
        <v>430191523</v>
      </c>
      <c r="D223" s="7" t="s">
        <v>605</v>
      </c>
      <c r="E223" s="29">
        <v>500000</v>
      </c>
    </row>
    <row r="224" spans="1:5" x14ac:dyDescent="0.3">
      <c r="A224" s="69" t="s">
        <v>756</v>
      </c>
      <c r="B224" s="1">
        <v>9992</v>
      </c>
      <c r="C224" s="6">
        <v>430145442</v>
      </c>
      <c r="D224" s="9" t="s">
        <v>614</v>
      </c>
      <c r="E224" s="29">
        <v>720000</v>
      </c>
    </row>
    <row r="225" spans="1:5" x14ac:dyDescent="0.3">
      <c r="A225" s="69" t="s">
        <v>756</v>
      </c>
      <c r="B225" s="1">
        <v>9992</v>
      </c>
      <c r="C225" s="6">
        <v>430068667</v>
      </c>
      <c r="D225" s="7" t="s">
        <v>608</v>
      </c>
      <c r="E225" s="29">
        <v>500000</v>
      </c>
    </row>
    <row r="226" spans="1:5" x14ac:dyDescent="0.3">
      <c r="A226" s="69" t="s">
        <v>756</v>
      </c>
      <c r="B226" s="1">
        <v>9992</v>
      </c>
      <c r="C226" s="6">
        <v>430144241</v>
      </c>
      <c r="D226" s="7" t="s">
        <v>612</v>
      </c>
      <c r="E226" s="29">
        <v>1500000</v>
      </c>
    </row>
    <row r="227" spans="1:5" x14ac:dyDescent="0.3">
      <c r="A227" s="69" t="s">
        <v>756</v>
      </c>
      <c r="B227" s="1">
        <v>9992</v>
      </c>
      <c r="C227" s="6">
        <v>430169463</v>
      </c>
      <c r="D227" s="7" t="s">
        <v>611</v>
      </c>
      <c r="E227" s="29">
        <v>500000</v>
      </c>
    </row>
    <row r="228" spans="1:5" x14ac:dyDescent="0.3">
      <c r="A228" s="69" t="s">
        <v>756</v>
      </c>
      <c r="B228" s="1">
        <v>9992</v>
      </c>
      <c r="C228" s="6">
        <v>430157465</v>
      </c>
      <c r="D228" s="7" t="s">
        <v>501</v>
      </c>
      <c r="E228" s="29">
        <v>500000</v>
      </c>
    </row>
    <row r="229" spans="1:5" x14ac:dyDescent="0.3">
      <c r="A229" s="69" t="s">
        <v>756</v>
      </c>
      <c r="B229" s="1">
        <v>9992</v>
      </c>
      <c r="C229" s="6">
        <v>430017892</v>
      </c>
      <c r="D229" s="7" t="s">
        <v>499</v>
      </c>
      <c r="E229" s="29">
        <v>240000</v>
      </c>
    </row>
    <row r="230" spans="1:5" x14ac:dyDescent="0.3">
      <c r="A230" s="69" t="s">
        <v>756</v>
      </c>
      <c r="B230" s="1">
        <v>9992</v>
      </c>
      <c r="C230" s="6">
        <v>430248207</v>
      </c>
      <c r="D230" s="7" t="s">
        <v>496</v>
      </c>
      <c r="E230" s="29">
        <v>720000</v>
      </c>
    </row>
    <row r="231" spans="1:5" x14ac:dyDescent="0.3">
      <c r="A231" s="69" t="s">
        <v>756</v>
      </c>
      <c r="B231" s="1">
        <v>9992</v>
      </c>
      <c r="C231" s="6">
        <v>430263583</v>
      </c>
      <c r="D231" s="7" t="s">
        <v>497</v>
      </c>
      <c r="E231" s="29">
        <v>360000</v>
      </c>
    </row>
    <row r="232" spans="1:5" x14ac:dyDescent="0.3">
      <c r="A232" s="69" t="s">
        <v>756</v>
      </c>
      <c r="B232" s="1">
        <v>9992</v>
      </c>
      <c r="C232" s="6">
        <v>430149332</v>
      </c>
      <c r="D232" s="7" t="s">
        <v>169</v>
      </c>
      <c r="E232" s="29">
        <v>500000</v>
      </c>
    </row>
    <row r="233" spans="1:5" x14ac:dyDescent="0.3">
      <c r="A233" s="69" t="s">
        <v>756</v>
      </c>
      <c r="B233" s="1">
        <v>9992</v>
      </c>
      <c r="C233" s="6">
        <v>430024572</v>
      </c>
      <c r="D233" s="7" t="s">
        <v>149</v>
      </c>
      <c r="E233" s="29">
        <v>420000</v>
      </c>
    </row>
    <row r="234" spans="1:5" x14ac:dyDescent="0.3">
      <c r="A234" s="69" t="s">
        <v>756</v>
      </c>
      <c r="B234" s="1">
        <v>9992</v>
      </c>
      <c r="C234" s="6">
        <v>430097977</v>
      </c>
      <c r="D234" s="7" t="s">
        <v>189</v>
      </c>
      <c r="E234" s="29">
        <v>800000</v>
      </c>
    </row>
    <row r="235" spans="1:5" x14ac:dyDescent="0.3">
      <c r="A235" s="69" t="s">
        <v>756</v>
      </c>
      <c r="B235" s="1">
        <v>9992</v>
      </c>
      <c r="C235" s="6">
        <v>430131598</v>
      </c>
      <c r="D235" s="7" t="s">
        <v>168</v>
      </c>
      <c r="E235" s="29">
        <v>600000</v>
      </c>
    </row>
    <row r="236" spans="1:5" x14ac:dyDescent="0.3">
      <c r="A236" s="69" t="s">
        <v>756</v>
      </c>
      <c r="B236" s="1">
        <v>9992</v>
      </c>
      <c r="C236" s="6">
        <v>430255963</v>
      </c>
      <c r="D236" s="7" t="s">
        <v>495</v>
      </c>
      <c r="E236" s="29">
        <v>465330</v>
      </c>
    </row>
    <row r="237" spans="1:5" x14ac:dyDescent="0.3">
      <c r="A237" s="69" t="s">
        <v>756</v>
      </c>
      <c r="B237" s="1">
        <v>9992</v>
      </c>
      <c r="C237" s="6">
        <v>430155071</v>
      </c>
      <c r="D237" s="7" t="s">
        <v>240</v>
      </c>
      <c r="E237" s="29">
        <v>500000</v>
      </c>
    </row>
    <row r="238" spans="1:5" x14ac:dyDescent="0.3">
      <c r="A238" s="69" t="s">
        <v>756</v>
      </c>
      <c r="B238" s="1">
        <v>9992</v>
      </c>
      <c r="C238" s="6">
        <v>430199273</v>
      </c>
      <c r="D238" s="7" t="s">
        <v>494</v>
      </c>
      <c r="E238" s="29">
        <v>1000000</v>
      </c>
    </row>
    <row r="239" spans="1:5" x14ac:dyDescent="0.3">
      <c r="A239" s="69" t="s">
        <v>756</v>
      </c>
      <c r="B239" s="1">
        <v>9992</v>
      </c>
      <c r="C239" s="6">
        <v>430048054</v>
      </c>
      <c r="D239" s="7" t="s">
        <v>476</v>
      </c>
      <c r="E239" s="29">
        <v>1262000</v>
      </c>
    </row>
    <row r="240" spans="1:5" x14ac:dyDescent="0.3">
      <c r="A240" s="69" t="s">
        <v>756</v>
      </c>
      <c r="B240" s="1">
        <v>9992</v>
      </c>
      <c r="C240" s="6">
        <v>430179965</v>
      </c>
      <c r="D240" s="7" t="s">
        <v>205</v>
      </c>
      <c r="E240" s="29">
        <v>520000</v>
      </c>
    </row>
    <row r="241" spans="1:5" x14ac:dyDescent="0.3">
      <c r="A241" s="69" t="s">
        <v>756</v>
      </c>
      <c r="B241" s="1">
        <v>9992</v>
      </c>
      <c r="C241" s="6">
        <v>430019062</v>
      </c>
      <c r="D241" s="7" t="s">
        <v>165</v>
      </c>
      <c r="E241" s="29">
        <v>920000</v>
      </c>
    </row>
    <row r="242" spans="1:5" x14ac:dyDescent="0.3">
      <c r="A242" s="69" t="s">
        <v>756</v>
      </c>
      <c r="B242" s="1">
        <v>9992</v>
      </c>
      <c r="C242" s="6">
        <v>430085758</v>
      </c>
      <c r="D242" s="7" t="s">
        <v>218</v>
      </c>
      <c r="E242" s="29">
        <v>600000</v>
      </c>
    </row>
    <row r="243" spans="1:5" x14ac:dyDescent="0.3">
      <c r="A243" s="69" t="s">
        <v>756</v>
      </c>
      <c r="B243" s="1">
        <v>9992</v>
      </c>
      <c r="C243" s="6">
        <v>430189995</v>
      </c>
      <c r="D243" s="7" t="s">
        <v>228</v>
      </c>
      <c r="E243" s="29">
        <v>800000</v>
      </c>
    </row>
    <row r="244" spans="1:5" x14ac:dyDescent="0.3">
      <c r="A244" s="69" t="s">
        <v>756</v>
      </c>
      <c r="B244" s="1">
        <v>9992</v>
      </c>
      <c r="C244" s="6">
        <v>430257941</v>
      </c>
      <c r="D244" s="7" t="s">
        <v>584</v>
      </c>
      <c r="E244" s="29">
        <v>600000</v>
      </c>
    </row>
    <row r="245" spans="1:5" x14ac:dyDescent="0.3">
      <c r="A245" s="69" t="s">
        <v>756</v>
      </c>
      <c r="B245" s="1">
        <v>9992</v>
      </c>
      <c r="C245" s="6">
        <v>430114324</v>
      </c>
      <c r="D245" s="7" t="s">
        <v>229</v>
      </c>
      <c r="E245" s="29">
        <v>1200000</v>
      </c>
    </row>
    <row r="246" spans="1:5" x14ac:dyDescent="0.3">
      <c r="A246" s="69" t="s">
        <v>756</v>
      </c>
      <c r="B246" s="1">
        <v>9992</v>
      </c>
      <c r="C246" s="6">
        <v>430287954</v>
      </c>
      <c r="D246" s="7" t="s">
        <v>244</v>
      </c>
      <c r="E246" s="29">
        <v>1300000</v>
      </c>
    </row>
    <row r="247" spans="1:5" x14ac:dyDescent="0.3">
      <c r="A247" s="69" t="s">
        <v>756</v>
      </c>
      <c r="B247" s="1">
        <v>9992</v>
      </c>
      <c r="C247" s="6">
        <v>430101184</v>
      </c>
      <c r="D247" s="7" t="s">
        <v>258</v>
      </c>
      <c r="E247" s="29">
        <v>720000</v>
      </c>
    </row>
    <row r="248" spans="1:5" x14ac:dyDescent="0.3">
      <c r="A248" s="69" t="s">
        <v>756</v>
      </c>
      <c r="B248" s="1">
        <v>9992</v>
      </c>
      <c r="C248" s="6">
        <v>430282707</v>
      </c>
      <c r="D248" s="7" t="s">
        <v>491</v>
      </c>
      <c r="E248" s="29">
        <v>840000</v>
      </c>
    </row>
    <row r="249" spans="1:5" x14ac:dyDescent="0.3">
      <c r="A249" s="69" t="s">
        <v>756</v>
      </c>
      <c r="B249" s="1">
        <v>9992</v>
      </c>
      <c r="C249" s="6">
        <v>430132081</v>
      </c>
      <c r="D249" s="7" t="s">
        <v>203</v>
      </c>
      <c r="E249" s="29">
        <v>500000</v>
      </c>
    </row>
    <row r="250" spans="1:5" x14ac:dyDescent="0.3">
      <c r="A250" s="69" t="s">
        <v>756</v>
      </c>
      <c r="B250" s="1">
        <v>9992</v>
      </c>
      <c r="C250" s="6">
        <v>430017744</v>
      </c>
      <c r="D250" s="7" t="s">
        <v>159</v>
      </c>
      <c r="E250" s="29">
        <v>550000</v>
      </c>
    </row>
    <row r="251" spans="1:5" x14ac:dyDescent="0.3">
      <c r="A251" s="69" t="s">
        <v>756</v>
      </c>
      <c r="B251" s="1">
        <v>9992</v>
      </c>
      <c r="C251" s="6">
        <v>430011533</v>
      </c>
      <c r="D251" s="7" t="s">
        <v>216</v>
      </c>
      <c r="E251" s="29">
        <v>720000</v>
      </c>
    </row>
    <row r="252" spans="1:5" x14ac:dyDescent="0.3">
      <c r="A252" s="69" t="s">
        <v>756</v>
      </c>
      <c r="B252" s="1">
        <v>9992</v>
      </c>
      <c r="C252" s="6">
        <v>430035947</v>
      </c>
      <c r="D252" s="7" t="s">
        <v>172</v>
      </c>
      <c r="E252" s="29">
        <v>720000</v>
      </c>
    </row>
    <row r="253" spans="1:5" x14ac:dyDescent="0.3">
      <c r="A253" s="69" t="s">
        <v>756</v>
      </c>
      <c r="B253" s="1">
        <v>9992</v>
      </c>
      <c r="C253" s="6">
        <v>430081221</v>
      </c>
      <c r="D253" s="7" t="s">
        <v>488</v>
      </c>
      <c r="E253" s="29">
        <v>500000</v>
      </c>
    </row>
    <row r="254" spans="1:5" x14ac:dyDescent="0.3">
      <c r="A254" s="69" t="s">
        <v>756</v>
      </c>
      <c r="B254" s="1">
        <v>9992</v>
      </c>
      <c r="C254" s="6">
        <v>430274102</v>
      </c>
      <c r="D254" s="7" t="s">
        <v>210</v>
      </c>
      <c r="E254" s="29">
        <v>2116340</v>
      </c>
    </row>
    <row r="255" spans="1:5" x14ac:dyDescent="0.3">
      <c r="A255" s="69" t="s">
        <v>756</v>
      </c>
      <c r="B255" s="1">
        <v>9992</v>
      </c>
      <c r="C255" s="6">
        <v>430078506</v>
      </c>
      <c r="D255" s="7" t="s">
        <v>209</v>
      </c>
      <c r="E255" s="29">
        <v>900000</v>
      </c>
    </row>
    <row r="256" spans="1:5" x14ac:dyDescent="0.3">
      <c r="A256" s="69" t="s">
        <v>756</v>
      </c>
      <c r="B256" s="1">
        <v>9992</v>
      </c>
      <c r="C256" s="6">
        <v>430029424</v>
      </c>
      <c r="D256" s="7" t="s">
        <v>257</v>
      </c>
      <c r="E256" s="29">
        <v>1080000</v>
      </c>
    </row>
    <row r="257" spans="1:5" x14ac:dyDescent="0.3">
      <c r="A257" s="69" t="s">
        <v>756</v>
      </c>
      <c r="B257" s="1">
        <v>9992</v>
      </c>
      <c r="C257" s="6">
        <v>430088986</v>
      </c>
      <c r="D257" s="7" t="s">
        <v>238</v>
      </c>
      <c r="E257" s="29">
        <v>900000</v>
      </c>
    </row>
    <row r="258" spans="1:5" x14ac:dyDescent="0.3">
      <c r="A258" s="69" t="s">
        <v>756</v>
      </c>
      <c r="B258" s="1">
        <v>9992</v>
      </c>
      <c r="C258" s="6">
        <v>430117902</v>
      </c>
      <c r="D258" s="7" t="s">
        <v>239</v>
      </c>
      <c r="E258" s="29">
        <v>930400</v>
      </c>
    </row>
    <row r="259" spans="1:5" x14ac:dyDescent="0.3">
      <c r="A259" s="69" t="s">
        <v>756</v>
      </c>
      <c r="B259" s="1">
        <v>9992</v>
      </c>
      <c r="C259" s="6">
        <v>430123862</v>
      </c>
      <c r="D259" s="7" t="s">
        <v>195</v>
      </c>
      <c r="E259" s="29">
        <v>1200000</v>
      </c>
    </row>
    <row r="260" spans="1:5" x14ac:dyDescent="0.3">
      <c r="A260" s="69" t="s">
        <v>756</v>
      </c>
      <c r="B260" s="1">
        <v>9992</v>
      </c>
      <c r="C260" s="6">
        <v>430136808</v>
      </c>
      <c r="D260" s="7" t="s">
        <v>211</v>
      </c>
      <c r="E260" s="29">
        <v>1000000</v>
      </c>
    </row>
    <row r="261" spans="1:5" x14ac:dyDescent="0.3">
      <c r="A261" s="69" t="s">
        <v>756</v>
      </c>
      <c r="B261" s="1">
        <v>9992</v>
      </c>
      <c r="C261" s="6">
        <v>430165077</v>
      </c>
      <c r="D261" s="7" t="s">
        <v>73</v>
      </c>
      <c r="E261" s="29">
        <v>1000000</v>
      </c>
    </row>
    <row r="262" spans="1:5" x14ac:dyDescent="0.3">
      <c r="A262" s="69" t="s">
        <v>756</v>
      </c>
      <c r="B262" s="1">
        <v>9992</v>
      </c>
      <c r="C262" s="6">
        <v>430272663</v>
      </c>
      <c r="D262" s="7" t="s">
        <v>196</v>
      </c>
      <c r="E262" s="29">
        <v>720000</v>
      </c>
    </row>
    <row r="263" spans="1:5" x14ac:dyDescent="0.3">
      <c r="A263" s="69" t="s">
        <v>756</v>
      </c>
      <c r="B263" s="1">
        <v>9992</v>
      </c>
      <c r="C263" s="6">
        <v>430263036</v>
      </c>
      <c r="D263" s="7" t="s">
        <v>160</v>
      </c>
      <c r="E263" s="29">
        <v>2000000</v>
      </c>
    </row>
    <row r="264" spans="1:5" x14ac:dyDescent="0.3">
      <c r="A264" s="69" t="s">
        <v>756</v>
      </c>
      <c r="B264" s="1">
        <v>9992</v>
      </c>
      <c r="C264" s="6">
        <v>430054119</v>
      </c>
      <c r="D264" s="7" t="s">
        <v>615</v>
      </c>
      <c r="E264" s="29">
        <v>800000</v>
      </c>
    </row>
    <row r="265" spans="1:5" x14ac:dyDescent="0.3">
      <c r="A265" s="69" t="s">
        <v>756</v>
      </c>
      <c r="B265" s="1">
        <v>9992</v>
      </c>
      <c r="C265" s="6">
        <v>430190829</v>
      </c>
      <c r="D265" s="7" t="s">
        <v>583</v>
      </c>
      <c r="E265" s="29">
        <v>1200000</v>
      </c>
    </row>
    <row r="266" spans="1:5" x14ac:dyDescent="0.3">
      <c r="A266" s="69" t="s">
        <v>756</v>
      </c>
      <c r="B266" s="1">
        <v>9992</v>
      </c>
      <c r="C266" s="6">
        <v>430098914</v>
      </c>
      <c r="D266" s="7" t="s">
        <v>150</v>
      </c>
      <c r="E266" s="29">
        <v>1200000</v>
      </c>
    </row>
    <row r="267" spans="1:5" x14ac:dyDescent="0.3">
      <c r="A267" s="69" t="s">
        <v>756</v>
      </c>
      <c r="B267" s="1">
        <v>9992</v>
      </c>
      <c r="C267" s="6">
        <v>430290467</v>
      </c>
      <c r="D267" s="7" t="s">
        <v>152</v>
      </c>
      <c r="E267" s="29">
        <v>850000</v>
      </c>
    </row>
    <row r="268" spans="1:5" x14ac:dyDescent="0.3">
      <c r="A268" s="69" t="s">
        <v>756</v>
      </c>
      <c r="B268" s="1">
        <v>9992</v>
      </c>
      <c r="C268" s="6">
        <v>430243371</v>
      </c>
      <c r="D268" s="7" t="s">
        <v>148</v>
      </c>
      <c r="E268" s="29">
        <v>1800000</v>
      </c>
    </row>
    <row r="269" spans="1:5" x14ac:dyDescent="0.3">
      <c r="A269" s="69" t="s">
        <v>756</v>
      </c>
      <c r="B269" s="1">
        <v>9992</v>
      </c>
      <c r="C269" s="6">
        <v>407000411</v>
      </c>
      <c r="D269" s="7" t="s">
        <v>232</v>
      </c>
      <c r="E269" s="29">
        <v>2500000</v>
      </c>
    </row>
    <row r="270" spans="1:5" x14ac:dyDescent="0.3">
      <c r="A270" s="69" t="s">
        <v>756</v>
      </c>
      <c r="B270" s="1">
        <v>9992</v>
      </c>
      <c r="C270" s="6">
        <v>430162574</v>
      </c>
      <c r="D270" s="7" t="s">
        <v>191</v>
      </c>
      <c r="E270" s="29">
        <v>4926600</v>
      </c>
    </row>
    <row r="271" spans="1:5" x14ac:dyDescent="0.3">
      <c r="A271" s="69" t="s">
        <v>756</v>
      </c>
      <c r="B271" s="1">
        <v>9992</v>
      </c>
      <c r="C271" s="6">
        <v>430176893</v>
      </c>
      <c r="D271" s="7" t="s">
        <v>186</v>
      </c>
      <c r="E271" s="29">
        <v>2400000</v>
      </c>
    </row>
    <row r="272" spans="1:5" x14ac:dyDescent="0.3">
      <c r="A272" s="69" t="s">
        <v>756</v>
      </c>
      <c r="B272" s="1">
        <v>9992</v>
      </c>
      <c r="C272" s="6">
        <v>403012818</v>
      </c>
      <c r="D272" s="7" t="s">
        <v>182</v>
      </c>
      <c r="E272" s="29">
        <v>7500000</v>
      </c>
    </row>
    <row r="273" spans="1:5" x14ac:dyDescent="0.3">
      <c r="A273" s="69" t="s">
        <v>756</v>
      </c>
      <c r="B273" s="1">
        <v>9992</v>
      </c>
      <c r="C273" s="6">
        <v>430196088</v>
      </c>
      <c r="D273" s="7" t="s">
        <v>58</v>
      </c>
      <c r="E273" s="29">
        <v>1105000</v>
      </c>
    </row>
    <row r="274" spans="1:5" x14ac:dyDescent="0.3">
      <c r="A274" s="69" t="s">
        <v>756</v>
      </c>
      <c r="B274" s="1">
        <v>9992</v>
      </c>
      <c r="C274" s="6">
        <v>430117112</v>
      </c>
      <c r="D274" s="7" t="s">
        <v>164</v>
      </c>
      <c r="E274" s="29">
        <v>720000</v>
      </c>
    </row>
    <row r="275" spans="1:5" x14ac:dyDescent="0.3">
      <c r="A275" s="69" t="s">
        <v>756</v>
      </c>
      <c r="B275" s="1">
        <v>9992</v>
      </c>
      <c r="C275" s="6">
        <v>430243762</v>
      </c>
      <c r="D275" s="7" t="s">
        <v>241</v>
      </c>
      <c r="E275" s="29">
        <v>1000000</v>
      </c>
    </row>
    <row r="276" spans="1:5" x14ac:dyDescent="0.3">
      <c r="A276" s="69" t="s">
        <v>756</v>
      </c>
      <c r="B276" s="1">
        <v>9992</v>
      </c>
      <c r="C276" s="6">
        <v>430016918</v>
      </c>
      <c r="D276" s="7" t="s">
        <v>221</v>
      </c>
      <c r="E276" s="29">
        <v>600000</v>
      </c>
    </row>
    <row r="277" spans="1:5" x14ac:dyDescent="0.3">
      <c r="A277" s="69" t="s">
        <v>756</v>
      </c>
      <c r="B277" s="1">
        <v>9992</v>
      </c>
      <c r="C277" s="6">
        <v>430194621</v>
      </c>
      <c r="D277" s="7" t="s">
        <v>201</v>
      </c>
      <c r="E277" s="29">
        <v>1000000</v>
      </c>
    </row>
    <row r="278" spans="1:5" x14ac:dyDescent="0.3">
      <c r="A278" s="69" t="s">
        <v>756</v>
      </c>
      <c r="B278" s="1">
        <v>9992</v>
      </c>
      <c r="C278" s="6">
        <v>430023191</v>
      </c>
      <c r="D278" s="7" t="s">
        <v>243</v>
      </c>
      <c r="E278" s="29">
        <v>720000</v>
      </c>
    </row>
    <row r="279" spans="1:5" x14ac:dyDescent="0.3">
      <c r="A279" s="69" t="s">
        <v>756</v>
      </c>
      <c r="B279" s="1">
        <v>9992</v>
      </c>
      <c r="C279" s="6">
        <v>430014613</v>
      </c>
      <c r="D279" s="7" t="s">
        <v>156</v>
      </c>
      <c r="E279" s="29">
        <v>1406000</v>
      </c>
    </row>
    <row r="280" spans="1:5" x14ac:dyDescent="0.3">
      <c r="A280" s="69" t="s">
        <v>756</v>
      </c>
      <c r="B280" s="1">
        <v>9992</v>
      </c>
      <c r="C280" s="6">
        <v>430036404</v>
      </c>
      <c r="D280" s="7" t="s">
        <v>173</v>
      </c>
      <c r="E280" s="29">
        <v>1200000</v>
      </c>
    </row>
    <row r="281" spans="1:5" x14ac:dyDescent="0.3">
      <c r="A281" s="69" t="s">
        <v>756</v>
      </c>
      <c r="B281" s="1">
        <v>9992</v>
      </c>
      <c r="C281" s="6">
        <v>430149969</v>
      </c>
      <c r="D281" s="7" t="s">
        <v>162</v>
      </c>
      <c r="E281" s="29">
        <v>3000000</v>
      </c>
    </row>
    <row r="282" spans="1:5" x14ac:dyDescent="0.3">
      <c r="A282" s="69" t="s">
        <v>756</v>
      </c>
      <c r="B282" s="1">
        <v>9992</v>
      </c>
      <c r="C282" s="6">
        <v>401512572</v>
      </c>
      <c r="D282" s="9" t="s">
        <v>708</v>
      </c>
      <c r="E282" s="29">
        <v>600000</v>
      </c>
    </row>
    <row r="283" spans="1:5" x14ac:dyDescent="0.3">
      <c r="A283" s="69" t="s">
        <v>756</v>
      </c>
      <c r="B283" s="1">
        <v>9992</v>
      </c>
      <c r="C283" s="6">
        <v>430134562</v>
      </c>
      <c r="D283" s="7" t="s">
        <v>261</v>
      </c>
      <c r="E283" s="29">
        <v>500000</v>
      </c>
    </row>
    <row r="284" spans="1:5" x14ac:dyDescent="0.3">
      <c r="A284" s="69" t="s">
        <v>756</v>
      </c>
      <c r="B284" s="1">
        <v>9992</v>
      </c>
      <c r="C284" s="6">
        <v>430058947</v>
      </c>
      <c r="D284" s="7" t="s">
        <v>249</v>
      </c>
      <c r="E284" s="29">
        <v>360000</v>
      </c>
    </row>
    <row r="285" spans="1:5" x14ac:dyDescent="0.3">
      <c r="A285" s="69" t="s">
        <v>756</v>
      </c>
      <c r="B285" s="1">
        <v>9992</v>
      </c>
      <c r="C285" s="6">
        <v>430117765</v>
      </c>
      <c r="D285" s="7" t="s">
        <v>709</v>
      </c>
      <c r="E285" s="29">
        <v>500000</v>
      </c>
    </row>
    <row r="286" spans="1:5" x14ac:dyDescent="0.3">
      <c r="A286" s="69" t="s">
        <v>756</v>
      </c>
      <c r="B286" s="1">
        <v>9992</v>
      </c>
      <c r="C286" s="6">
        <v>430157899</v>
      </c>
      <c r="D286" s="7" t="s">
        <v>214</v>
      </c>
      <c r="E286" s="29">
        <v>800000</v>
      </c>
    </row>
    <row r="287" spans="1:5" x14ac:dyDescent="0.3">
      <c r="A287" s="69" t="s">
        <v>756</v>
      </c>
      <c r="B287" s="1">
        <v>9992</v>
      </c>
      <c r="C287" s="6">
        <v>430048895</v>
      </c>
      <c r="D287" s="7" t="s">
        <v>670</v>
      </c>
      <c r="E287" s="29">
        <v>1146500</v>
      </c>
    </row>
    <row r="288" spans="1:5" x14ac:dyDescent="0.3">
      <c r="A288" s="69" t="s">
        <v>756</v>
      </c>
      <c r="B288" s="1">
        <v>9992</v>
      </c>
      <c r="C288" s="6">
        <v>430083925</v>
      </c>
      <c r="D288" s="7" t="s">
        <v>245</v>
      </c>
      <c r="E288" s="29">
        <v>700000</v>
      </c>
    </row>
    <row r="289" spans="1:5" x14ac:dyDescent="0.3">
      <c r="A289" s="69" t="s">
        <v>756</v>
      </c>
      <c r="B289" s="1">
        <v>9992</v>
      </c>
      <c r="C289" s="6">
        <v>430049832</v>
      </c>
      <c r="D289" s="7" t="s">
        <v>197</v>
      </c>
      <c r="E289" s="29">
        <v>720000</v>
      </c>
    </row>
    <row r="290" spans="1:5" x14ac:dyDescent="0.3">
      <c r="A290" s="69" t="s">
        <v>756</v>
      </c>
      <c r="B290" s="1">
        <v>9992</v>
      </c>
      <c r="C290" s="6">
        <v>430280501</v>
      </c>
      <c r="D290" s="7" t="s">
        <v>500</v>
      </c>
      <c r="E290" s="29">
        <v>800000</v>
      </c>
    </row>
    <row r="291" spans="1:5" x14ac:dyDescent="0.3">
      <c r="A291" s="69" t="s">
        <v>756</v>
      </c>
      <c r="B291" s="1">
        <v>9992</v>
      </c>
      <c r="C291" s="6">
        <v>401508192</v>
      </c>
      <c r="D291" s="7" t="s">
        <v>161</v>
      </c>
      <c r="E291" s="29">
        <v>1560000</v>
      </c>
    </row>
    <row r="292" spans="1:5" x14ac:dyDescent="0.3">
      <c r="A292" s="69" t="s">
        <v>756</v>
      </c>
      <c r="B292" s="1">
        <v>9992</v>
      </c>
      <c r="C292" s="6">
        <v>430095915</v>
      </c>
      <c r="D292" s="7" t="s">
        <v>198</v>
      </c>
      <c r="E292" s="29">
        <v>1700000</v>
      </c>
    </row>
    <row r="293" spans="1:5" x14ac:dyDescent="0.3">
      <c r="A293" s="69" t="s">
        <v>756</v>
      </c>
      <c r="B293" s="1">
        <v>9992</v>
      </c>
      <c r="C293" s="6">
        <v>401513171</v>
      </c>
      <c r="D293" s="7" t="s">
        <v>710</v>
      </c>
      <c r="E293" s="29">
        <v>960000</v>
      </c>
    </row>
    <row r="294" spans="1:5" x14ac:dyDescent="0.3">
      <c r="A294" s="69" t="s">
        <v>756</v>
      </c>
      <c r="B294" s="1">
        <v>9992</v>
      </c>
      <c r="C294" s="6">
        <v>430034444</v>
      </c>
      <c r="D294" s="7" t="s">
        <v>174</v>
      </c>
      <c r="E294" s="29">
        <v>2400000</v>
      </c>
    </row>
    <row r="295" spans="1:5" x14ac:dyDescent="0.3">
      <c r="A295" s="69" t="s">
        <v>756</v>
      </c>
      <c r="B295" s="1">
        <v>9992</v>
      </c>
      <c r="C295" s="6">
        <v>430207845</v>
      </c>
      <c r="D295" s="7" t="s">
        <v>167</v>
      </c>
      <c r="E295" s="29">
        <v>500000</v>
      </c>
    </row>
    <row r="296" spans="1:5" x14ac:dyDescent="0.3">
      <c r="A296" s="69" t="s">
        <v>756</v>
      </c>
      <c r="B296" s="1">
        <v>9992</v>
      </c>
      <c r="C296" s="6">
        <v>401504294</v>
      </c>
      <c r="D296" s="7" t="s">
        <v>200</v>
      </c>
      <c r="E296" s="29">
        <v>1000000</v>
      </c>
    </row>
    <row r="297" spans="1:5" x14ac:dyDescent="0.3">
      <c r="A297" s="69" t="s">
        <v>756</v>
      </c>
      <c r="B297" s="1">
        <v>9992</v>
      </c>
      <c r="C297" s="6">
        <v>422002376</v>
      </c>
      <c r="D297" s="7" t="s">
        <v>153</v>
      </c>
      <c r="E297" s="29">
        <v>1500000</v>
      </c>
    </row>
    <row r="298" spans="1:5" x14ac:dyDescent="0.3">
      <c r="A298" s="69" t="s">
        <v>756</v>
      </c>
      <c r="B298" s="1">
        <v>9992</v>
      </c>
      <c r="C298" s="6">
        <v>430272418</v>
      </c>
      <c r="D298" s="7" t="s">
        <v>610</v>
      </c>
      <c r="E298" s="29">
        <v>600000</v>
      </c>
    </row>
    <row r="299" spans="1:5" x14ac:dyDescent="0.3">
      <c r="A299" s="69" t="s">
        <v>756</v>
      </c>
      <c r="B299" s="1">
        <v>9992</v>
      </c>
      <c r="C299" s="6">
        <v>401006219</v>
      </c>
      <c r="D299" s="7" t="s">
        <v>219</v>
      </c>
      <c r="E299" s="29">
        <v>2000000</v>
      </c>
    </row>
    <row r="300" spans="1:5" x14ac:dyDescent="0.3">
      <c r="A300" s="69" t="s">
        <v>756</v>
      </c>
      <c r="B300" s="1">
        <v>9992</v>
      </c>
      <c r="C300" s="6">
        <v>401515296</v>
      </c>
      <c r="D300" s="7" t="s">
        <v>233</v>
      </c>
      <c r="E300" s="29">
        <v>2000000</v>
      </c>
    </row>
    <row r="301" spans="1:5" x14ac:dyDescent="0.3">
      <c r="A301" s="69" t="s">
        <v>756</v>
      </c>
      <c r="B301" s="1">
        <v>9992</v>
      </c>
      <c r="C301" s="6">
        <v>402063452</v>
      </c>
      <c r="D301" s="7" t="s">
        <v>175</v>
      </c>
      <c r="E301" s="29">
        <v>4000000</v>
      </c>
    </row>
    <row r="302" spans="1:5" x14ac:dyDescent="0.3">
      <c r="A302" s="69" t="s">
        <v>756</v>
      </c>
      <c r="B302" s="1">
        <v>9992</v>
      </c>
      <c r="C302" s="6">
        <v>430143601</v>
      </c>
      <c r="D302" s="7" t="s">
        <v>252</v>
      </c>
      <c r="E302" s="29">
        <v>10700000</v>
      </c>
    </row>
    <row r="303" spans="1:5" x14ac:dyDescent="0.3">
      <c r="A303" s="69" t="s">
        <v>756</v>
      </c>
      <c r="B303" s="1">
        <v>9992</v>
      </c>
      <c r="C303" s="6">
        <v>430002909</v>
      </c>
      <c r="D303" s="7" t="s">
        <v>679</v>
      </c>
      <c r="E303" s="29">
        <v>2650000</v>
      </c>
    </row>
    <row r="304" spans="1:5" x14ac:dyDescent="0.3">
      <c r="A304" s="69" t="s">
        <v>756</v>
      </c>
      <c r="B304" s="1">
        <v>9992</v>
      </c>
      <c r="C304" s="6">
        <v>430049018</v>
      </c>
      <c r="D304" s="7" t="s">
        <v>227</v>
      </c>
      <c r="E304" s="29">
        <v>360000</v>
      </c>
    </row>
    <row r="305" spans="1:5" x14ac:dyDescent="0.3">
      <c r="A305" s="69" t="s">
        <v>756</v>
      </c>
      <c r="B305" s="1">
        <v>9992</v>
      </c>
      <c r="C305" s="6">
        <v>401502771</v>
      </c>
      <c r="D305" s="7" t="s">
        <v>145</v>
      </c>
      <c r="E305" s="29">
        <v>1600000</v>
      </c>
    </row>
    <row r="306" spans="1:5" x14ac:dyDescent="0.3">
      <c r="A306" s="69" t="s">
        <v>756</v>
      </c>
      <c r="B306" s="1">
        <v>9992</v>
      </c>
      <c r="C306" s="6">
        <v>430009873</v>
      </c>
      <c r="D306" s="7" t="s">
        <v>179</v>
      </c>
      <c r="E306" s="29">
        <v>8000000</v>
      </c>
    </row>
    <row r="307" spans="1:5" x14ac:dyDescent="0.3">
      <c r="A307" s="69" t="s">
        <v>756</v>
      </c>
      <c r="B307" s="1">
        <v>9992</v>
      </c>
      <c r="C307" s="6">
        <v>430092649</v>
      </c>
      <c r="D307" s="7" t="s">
        <v>157</v>
      </c>
      <c r="E307" s="29">
        <v>1200000</v>
      </c>
    </row>
    <row r="308" spans="1:5" x14ac:dyDescent="0.3">
      <c r="A308" s="69" t="s">
        <v>756</v>
      </c>
      <c r="B308" s="1">
        <v>9992</v>
      </c>
      <c r="C308" s="6">
        <v>430241229</v>
      </c>
      <c r="D308" s="7" t="s">
        <v>748</v>
      </c>
      <c r="E308" s="29">
        <v>700000</v>
      </c>
    </row>
    <row r="309" spans="1:5" x14ac:dyDescent="0.3">
      <c r="A309" s="69" t="s">
        <v>756</v>
      </c>
      <c r="B309" s="1">
        <v>9992</v>
      </c>
      <c r="C309" s="6">
        <v>430305375</v>
      </c>
      <c r="D309" s="7" t="s">
        <v>747</v>
      </c>
      <c r="E309" s="29">
        <v>600000</v>
      </c>
    </row>
    <row r="310" spans="1:5" x14ac:dyDescent="0.3">
      <c r="A310" s="69" t="s">
        <v>756</v>
      </c>
      <c r="B310" s="1">
        <v>9992</v>
      </c>
      <c r="C310" s="6">
        <v>430090751</v>
      </c>
      <c r="D310" s="7" t="s">
        <v>485</v>
      </c>
      <c r="E310" s="29">
        <v>18720000</v>
      </c>
    </row>
    <row r="311" spans="1:5" x14ac:dyDescent="0.3">
      <c r="A311" s="38" t="s">
        <v>264</v>
      </c>
      <c r="B311" s="39"/>
      <c r="C311" s="40"/>
      <c r="D311" s="41"/>
      <c r="E311" s="42">
        <f>SUM(E162:E310)</f>
        <v>251432522</v>
      </c>
    </row>
    <row r="312" spans="1:5" x14ac:dyDescent="0.3">
      <c r="A312" s="3"/>
      <c r="B312" s="2"/>
      <c r="C312" s="1"/>
      <c r="D312" s="4"/>
      <c r="E312" s="33"/>
    </row>
    <row r="313" spans="1:5" x14ac:dyDescent="0.3">
      <c r="A313" s="70" t="s">
        <v>265</v>
      </c>
      <c r="B313" s="71"/>
      <c r="C313" s="71"/>
      <c r="D313" s="71"/>
      <c r="E313" s="72"/>
    </row>
    <row r="314" spans="1:5" x14ac:dyDescent="0.3">
      <c r="A314" s="69" t="s">
        <v>757</v>
      </c>
      <c r="B314" s="1">
        <v>9991</v>
      </c>
      <c r="C314" s="6">
        <v>430002692</v>
      </c>
      <c r="D314" s="7" t="s">
        <v>618</v>
      </c>
      <c r="E314" s="29">
        <v>1500000</v>
      </c>
    </row>
    <row r="315" spans="1:5" x14ac:dyDescent="0.3">
      <c r="A315" s="69" t="s">
        <v>757</v>
      </c>
      <c r="B315" s="1">
        <v>9991</v>
      </c>
      <c r="C315" s="12">
        <v>430080004</v>
      </c>
      <c r="D315" s="7" t="s">
        <v>740</v>
      </c>
      <c r="E315" s="29">
        <v>1000000</v>
      </c>
    </row>
    <row r="316" spans="1:5" x14ac:dyDescent="0.3">
      <c r="A316" s="69" t="s">
        <v>757</v>
      </c>
      <c r="B316" s="1">
        <v>9991</v>
      </c>
      <c r="C316" s="6">
        <v>430000698</v>
      </c>
      <c r="D316" s="7" t="s">
        <v>68</v>
      </c>
      <c r="E316" s="29">
        <v>1600000</v>
      </c>
    </row>
    <row r="317" spans="1:5" x14ac:dyDescent="0.3">
      <c r="A317" s="69" t="s">
        <v>757</v>
      </c>
      <c r="B317" s="1">
        <v>9991</v>
      </c>
      <c r="C317" s="6">
        <v>401509938</v>
      </c>
      <c r="D317" s="7" t="s">
        <v>711</v>
      </c>
      <c r="E317" s="29">
        <v>500000</v>
      </c>
    </row>
    <row r="318" spans="1:5" x14ac:dyDescent="0.3">
      <c r="A318" s="69" t="s">
        <v>757</v>
      </c>
      <c r="B318" s="1">
        <v>9991</v>
      </c>
      <c r="C318" s="6">
        <v>401515662</v>
      </c>
      <c r="D318" s="7" t="s">
        <v>712</v>
      </c>
      <c r="E318" s="29">
        <v>700000</v>
      </c>
    </row>
    <row r="319" spans="1:5" x14ac:dyDescent="0.3">
      <c r="A319" s="69" t="s">
        <v>757</v>
      </c>
      <c r="B319" s="1">
        <v>9991</v>
      </c>
      <c r="C319" s="6">
        <v>401507404</v>
      </c>
      <c r="D319" s="7" t="s">
        <v>675</v>
      </c>
      <c r="E319" s="29">
        <v>106863850.40000001</v>
      </c>
    </row>
    <row r="320" spans="1:5" x14ac:dyDescent="0.3">
      <c r="A320" s="69" t="s">
        <v>757</v>
      </c>
      <c r="B320" s="1">
        <v>9991</v>
      </c>
      <c r="C320" s="6">
        <v>401509271</v>
      </c>
      <c r="D320" s="7" t="s">
        <v>616</v>
      </c>
      <c r="E320" s="29">
        <v>1200000</v>
      </c>
    </row>
    <row r="321" spans="1:5" x14ac:dyDescent="0.3">
      <c r="A321" s="69" t="s">
        <v>757</v>
      </c>
      <c r="B321" s="1">
        <v>9991</v>
      </c>
      <c r="C321" s="6">
        <v>401500401</v>
      </c>
      <c r="D321" s="7" t="s">
        <v>620</v>
      </c>
      <c r="E321" s="29">
        <v>2000000</v>
      </c>
    </row>
    <row r="322" spans="1:5" x14ac:dyDescent="0.3">
      <c r="A322" s="69" t="s">
        <v>757</v>
      </c>
      <c r="B322" s="1">
        <v>9991</v>
      </c>
      <c r="C322" s="6">
        <v>430137261</v>
      </c>
      <c r="D322" s="7" t="s">
        <v>619</v>
      </c>
      <c r="E322" s="29">
        <v>540000</v>
      </c>
    </row>
    <row r="323" spans="1:5" x14ac:dyDescent="0.3">
      <c r="A323" s="69" t="s">
        <v>757</v>
      </c>
      <c r="B323" s="1">
        <v>9997</v>
      </c>
      <c r="C323" s="6">
        <v>401505207</v>
      </c>
      <c r="D323" s="7" t="s">
        <v>672</v>
      </c>
      <c r="E323" s="29">
        <v>253962535</v>
      </c>
    </row>
    <row r="324" spans="1:5" x14ac:dyDescent="0.3">
      <c r="A324" s="69" t="s">
        <v>757</v>
      </c>
      <c r="B324" s="1">
        <v>9991</v>
      </c>
      <c r="C324" s="6">
        <v>402063632</v>
      </c>
      <c r="D324" s="7" t="s">
        <v>623</v>
      </c>
      <c r="E324" s="29">
        <v>1500000</v>
      </c>
    </row>
    <row r="325" spans="1:5" x14ac:dyDescent="0.3">
      <c r="A325" s="69" t="s">
        <v>757</v>
      </c>
      <c r="B325" s="1">
        <v>9991</v>
      </c>
      <c r="C325" s="6">
        <v>430122955</v>
      </c>
      <c r="D325" s="7" t="s">
        <v>622</v>
      </c>
      <c r="E325" s="29">
        <v>300000</v>
      </c>
    </row>
    <row r="326" spans="1:5" x14ac:dyDescent="0.3">
      <c r="A326" s="69" t="s">
        <v>757</v>
      </c>
      <c r="B326" s="1">
        <v>9991</v>
      </c>
      <c r="C326" s="6">
        <v>430298042</v>
      </c>
      <c r="D326" s="7" t="s">
        <v>625</v>
      </c>
      <c r="E326" s="29">
        <v>600000</v>
      </c>
    </row>
    <row r="327" spans="1:5" x14ac:dyDescent="0.3">
      <c r="A327" s="69" t="s">
        <v>757</v>
      </c>
      <c r="B327" s="1">
        <v>9991</v>
      </c>
      <c r="C327" s="6">
        <v>430285242</v>
      </c>
      <c r="D327" s="7" t="s">
        <v>624</v>
      </c>
      <c r="E327" s="29">
        <v>800000</v>
      </c>
    </row>
    <row r="328" spans="1:5" x14ac:dyDescent="0.3">
      <c r="A328" s="69" t="s">
        <v>757</v>
      </c>
      <c r="B328" s="1">
        <v>9991</v>
      </c>
      <c r="C328" s="6">
        <v>430330515</v>
      </c>
      <c r="D328" s="7" t="s">
        <v>626</v>
      </c>
      <c r="E328" s="29">
        <v>1300000</v>
      </c>
    </row>
    <row r="329" spans="1:5" x14ac:dyDescent="0.3">
      <c r="A329" s="69" t="s">
        <v>757</v>
      </c>
      <c r="B329" s="1">
        <v>9991</v>
      </c>
      <c r="C329" s="6">
        <v>430140147</v>
      </c>
      <c r="D329" s="7" t="s">
        <v>556</v>
      </c>
      <c r="E329" s="29">
        <v>300000</v>
      </c>
    </row>
    <row r="330" spans="1:5" x14ac:dyDescent="0.3">
      <c r="A330" s="69" t="s">
        <v>757</v>
      </c>
      <c r="B330" s="1">
        <v>9991</v>
      </c>
      <c r="C330" s="6">
        <v>401503298</v>
      </c>
      <c r="D330" s="7" t="s">
        <v>565</v>
      </c>
      <c r="E330" s="29">
        <v>351000</v>
      </c>
    </row>
    <row r="331" spans="1:5" x14ac:dyDescent="0.3">
      <c r="A331" s="69" t="s">
        <v>757</v>
      </c>
      <c r="B331" s="1">
        <v>9991</v>
      </c>
      <c r="C331" s="6">
        <v>430014443</v>
      </c>
      <c r="D331" s="7" t="s">
        <v>551</v>
      </c>
      <c r="E331" s="29">
        <v>361200</v>
      </c>
    </row>
    <row r="332" spans="1:5" x14ac:dyDescent="0.3">
      <c r="A332" s="69" t="s">
        <v>757</v>
      </c>
      <c r="B332" s="1">
        <v>9991</v>
      </c>
      <c r="C332" s="6">
        <v>430103934</v>
      </c>
      <c r="D332" s="7" t="s">
        <v>278</v>
      </c>
      <c r="E332" s="29">
        <v>450000</v>
      </c>
    </row>
    <row r="333" spans="1:5" x14ac:dyDescent="0.3">
      <c r="A333" s="69" t="s">
        <v>757</v>
      </c>
      <c r="B333" s="1">
        <v>9991</v>
      </c>
      <c r="C333" s="6">
        <v>430133019</v>
      </c>
      <c r="D333" s="7" t="s">
        <v>550</v>
      </c>
      <c r="E333" s="29">
        <v>500000</v>
      </c>
    </row>
    <row r="334" spans="1:5" x14ac:dyDescent="0.3">
      <c r="A334" s="69" t="s">
        <v>757</v>
      </c>
      <c r="B334" s="1">
        <v>9991</v>
      </c>
      <c r="C334" s="6">
        <v>430003654</v>
      </c>
      <c r="D334" s="7" t="s">
        <v>549</v>
      </c>
      <c r="E334" s="29">
        <v>780000</v>
      </c>
    </row>
    <row r="335" spans="1:5" x14ac:dyDescent="0.3">
      <c r="A335" s="69" t="s">
        <v>757</v>
      </c>
      <c r="B335" s="1">
        <v>9991</v>
      </c>
      <c r="C335" s="6">
        <v>430029688</v>
      </c>
      <c r="D335" s="7" t="s">
        <v>277</v>
      </c>
      <c r="E335" s="29">
        <v>942472</v>
      </c>
    </row>
    <row r="336" spans="1:5" x14ac:dyDescent="0.3">
      <c r="A336" s="69" t="s">
        <v>757</v>
      </c>
      <c r="B336" s="1">
        <v>9991</v>
      </c>
      <c r="C336" s="6">
        <v>430043321</v>
      </c>
      <c r="D336" s="7" t="s">
        <v>269</v>
      </c>
      <c r="E336" s="29">
        <v>750000</v>
      </c>
    </row>
    <row r="337" spans="1:5" x14ac:dyDescent="0.3">
      <c r="A337" s="69" t="s">
        <v>757</v>
      </c>
      <c r="B337" s="1">
        <v>9991</v>
      </c>
      <c r="C337" s="6">
        <v>430036064</v>
      </c>
      <c r="D337" s="7" t="s">
        <v>545</v>
      </c>
      <c r="E337" s="29">
        <v>1000000</v>
      </c>
    </row>
    <row r="338" spans="1:5" x14ac:dyDescent="0.3">
      <c r="A338" s="69" t="s">
        <v>757</v>
      </c>
      <c r="B338" s="1">
        <v>9991</v>
      </c>
      <c r="C338" s="6">
        <v>430038199</v>
      </c>
      <c r="D338" s="7" t="s">
        <v>567</v>
      </c>
      <c r="E338" s="29">
        <v>800000</v>
      </c>
    </row>
    <row r="339" spans="1:5" x14ac:dyDescent="0.3">
      <c r="A339" s="69" t="s">
        <v>757</v>
      </c>
      <c r="B339" s="1">
        <v>9991</v>
      </c>
      <c r="C339" s="6">
        <v>430105406</v>
      </c>
      <c r="D339" s="7" t="s">
        <v>543</v>
      </c>
      <c r="E339" s="29">
        <v>860000</v>
      </c>
    </row>
    <row r="340" spans="1:5" x14ac:dyDescent="0.3">
      <c r="A340" s="69" t="s">
        <v>757</v>
      </c>
      <c r="B340" s="1">
        <v>9991</v>
      </c>
      <c r="C340" s="6">
        <v>430006701</v>
      </c>
      <c r="D340" s="7" t="s">
        <v>271</v>
      </c>
      <c r="E340" s="29">
        <v>1088698</v>
      </c>
    </row>
    <row r="341" spans="1:5" x14ac:dyDescent="0.3">
      <c r="A341" s="69" t="s">
        <v>757</v>
      </c>
      <c r="B341" s="1">
        <v>9991</v>
      </c>
      <c r="C341" s="6">
        <v>430202231</v>
      </c>
      <c r="D341" s="7" t="s">
        <v>279</v>
      </c>
      <c r="E341" s="29">
        <v>3000000</v>
      </c>
    </row>
    <row r="342" spans="1:5" x14ac:dyDescent="0.3">
      <c r="A342" s="69" t="s">
        <v>757</v>
      </c>
      <c r="B342" s="1">
        <v>9991</v>
      </c>
      <c r="C342" s="6">
        <v>402064645</v>
      </c>
      <c r="D342" s="7" t="s">
        <v>539</v>
      </c>
      <c r="E342" s="29">
        <v>1063200</v>
      </c>
    </row>
    <row r="343" spans="1:5" x14ac:dyDescent="0.3">
      <c r="A343" s="69" t="s">
        <v>757</v>
      </c>
      <c r="B343" s="1">
        <v>9991</v>
      </c>
      <c r="C343" s="6">
        <v>430240826</v>
      </c>
      <c r="D343" s="7" t="s">
        <v>199</v>
      </c>
      <c r="E343" s="29">
        <v>500000</v>
      </c>
    </row>
    <row r="344" spans="1:5" x14ac:dyDescent="0.3">
      <c r="A344" s="69" t="s">
        <v>757</v>
      </c>
      <c r="B344" s="1">
        <v>9991</v>
      </c>
      <c r="C344" s="6">
        <v>430093572</v>
      </c>
      <c r="D344" s="7" t="s">
        <v>563</v>
      </c>
      <c r="E344" s="29">
        <v>1200000</v>
      </c>
    </row>
    <row r="345" spans="1:5" x14ac:dyDescent="0.3">
      <c r="A345" s="69" t="s">
        <v>757</v>
      </c>
      <c r="B345" s="1">
        <v>9991</v>
      </c>
      <c r="C345" s="6">
        <v>430036854</v>
      </c>
      <c r="D345" s="7" t="s">
        <v>202</v>
      </c>
      <c r="E345" s="29">
        <v>1500000</v>
      </c>
    </row>
    <row r="346" spans="1:5" x14ac:dyDescent="0.3">
      <c r="A346" s="69" t="s">
        <v>757</v>
      </c>
      <c r="B346" s="1">
        <v>9991</v>
      </c>
      <c r="C346" s="6">
        <v>430077038</v>
      </c>
      <c r="D346" s="7" t="s">
        <v>268</v>
      </c>
      <c r="E346" s="29">
        <v>1225200</v>
      </c>
    </row>
    <row r="347" spans="1:5" x14ac:dyDescent="0.3">
      <c r="A347" s="69" t="s">
        <v>757</v>
      </c>
      <c r="B347" s="1">
        <v>9991</v>
      </c>
      <c r="C347" s="6">
        <v>402064752</v>
      </c>
      <c r="D347" s="7" t="s">
        <v>537</v>
      </c>
      <c r="E347" s="29">
        <v>1820000</v>
      </c>
    </row>
    <row r="348" spans="1:5" x14ac:dyDescent="0.3">
      <c r="A348" s="69" t="s">
        <v>757</v>
      </c>
      <c r="B348" s="1">
        <v>9991</v>
      </c>
      <c r="C348" s="6">
        <v>405028221</v>
      </c>
      <c r="D348" s="9" t="s">
        <v>536</v>
      </c>
      <c r="E348" s="29">
        <v>1620000</v>
      </c>
    </row>
    <row r="349" spans="1:5" x14ac:dyDescent="0.3">
      <c r="A349" s="69" t="s">
        <v>757</v>
      </c>
      <c r="B349" s="1">
        <v>9991</v>
      </c>
      <c r="C349" s="6">
        <v>430107565</v>
      </c>
      <c r="D349" s="7" t="s">
        <v>674</v>
      </c>
      <c r="E349" s="29">
        <v>1503650</v>
      </c>
    </row>
    <row r="350" spans="1:5" x14ac:dyDescent="0.3">
      <c r="A350" s="69" t="s">
        <v>757</v>
      </c>
      <c r="B350" s="1">
        <v>9991</v>
      </c>
      <c r="C350" s="6">
        <v>401508737</v>
      </c>
      <c r="D350" s="7" t="s">
        <v>534</v>
      </c>
      <c r="E350" s="29">
        <v>1730000</v>
      </c>
    </row>
    <row r="351" spans="1:5" x14ac:dyDescent="0.3">
      <c r="A351" s="69" t="s">
        <v>757</v>
      </c>
      <c r="B351" s="1">
        <v>9991</v>
      </c>
      <c r="C351" s="6">
        <v>430068502</v>
      </c>
      <c r="D351" s="7" t="s">
        <v>532</v>
      </c>
      <c r="E351" s="29">
        <v>1806000</v>
      </c>
    </row>
    <row r="352" spans="1:5" x14ac:dyDescent="0.3">
      <c r="A352" s="69" t="s">
        <v>757</v>
      </c>
      <c r="B352" s="1">
        <v>9991</v>
      </c>
      <c r="C352" s="6">
        <v>401507331</v>
      </c>
      <c r="D352" s="7" t="s">
        <v>531</v>
      </c>
      <c r="E352" s="29">
        <v>2000000</v>
      </c>
    </row>
    <row r="353" spans="1:5" x14ac:dyDescent="0.3">
      <c r="A353" s="69" t="s">
        <v>757</v>
      </c>
      <c r="B353" s="1">
        <v>9991</v>
      </c>
      <c r="C353" s="6">
        <v>401509581</v>
      </c>
      <c r="D353" s="7" t="s">
        <v>274</v>
      </c>
      <c r="E353" s="29">
        <v>2200000</v>
      </c>
    </row>
    <row r="354" spans="1:5" x14ac:dyDescent="0.3">
      <c r="A354" s="69" t="s">
        <v>757</v>
      </c>
      <c r="B354" s="1">
        <v>9991</v>
      </c>
      <c r="C354" s="6">
        <v>430057292</v>
      </c>
      <c r="D354" s="7" t="s">
        <v>530</v>
      </c>
      <c r="E354" s="29">
        <v>2230000</v>
      </c>
    </row>
    <row r="355" spans="1:5" x14ac:dyDescent="0.3">
      <c r="A355" s="69" t="s">
        <v>757</v>
      </c>
      <c r="B355" s="1">
        <v>9991</v>
      </c>
      <c r="C355" s="6">
        <v>430253553</v>
      </c>
      <c r="D355" s="7" t="s">
        <v>529</v>
      </c>
      <c r="E355" s="29">
        <v>2380144</v>
      </c>
    </row>
    <row r="356" spans="1:5" x14ac:dyDescent="0.3">
      <c r="A356" s="69" t="s">
        <v>757</v>
      </c>
      <c r="B356" s="1">
        <v>9991</v>
      </c>
      <c r="C356" s="6">
        <v>422001248</v>
      </c>
      <c r="D356" s="7" t="s">
        <v>184</v>
      </c>
      <c r="E356" s="29">
        <v>2600000</v>
      </c>
    </row>
    <row r="357" spans="1:5" x14ac:dyDescent="0.3">
      <c r="A357" s="69" t="s">
        <v>757</v>
      </c>
      <c r="B357" s="1">
        <v>9991</v>
      </c>
      <c r="C357" s="6">
        <v>430031569</v>
      </c>
      <c r="D357" s="9" t="s">
        <v>528</v>
      </c>
      <c r="E357" s="29">
        <v>2381360</v>
      </c>
    </row>
    <row r="358" spans="1:5" x14ac:dyDescent="0.3">
      <c r="A358" s="69" t="s">
        <v>757</v>
      </c>
      <c r="B358" s="1">
        <v>9991</v>
      </c>
      <c r="C358" s="6">
        <v>430173614</v>
      </c>
      <c r="D358" s="7" t="s">
        <v>562</v>
      </c>
      <c r="E358" s="29">
        <v>2400000</v>
      </c>
    </row>
    <row r="359" spans="1:5" x14ac:dyDescent="0.3">
      <c r="A359" s="69" t="s">
        <v>757</v>
      </c>
      <c r="B359" s="1">
        <v>9991</v>
      </c>
      <c r="C359" s="6">
        <v>430084409</v>
      </c>
      <c r="D359" s="7" t="s">
        <v>55</v>
      </c>
      <c r="E359" s="29">
        <v>4000000</v>
      </c>
    </row>
    <row r="360" spans="1:5" x14ac:dyDescent="0.3">
      <c r="A360" s="69" t="s">
        <v>757</v>
      </c>
      <c r="B360" s="1">
        <v>9991</v>
      </c>
      <c r="C360" s="6">
        <v>430054151</v>
      </c>
      <c r="D360" s="9" t="s">
        <v>527</v>
      </c>
      <c r="E360" s="29">
        <v>3000000</v>
      </c>
    </row>
    <row r="361" spans="1:5" x14ac:dyDescent="0.3">
      <c r="A361" s="69" t="s">
        <v>757</v>
      </c>
      <c r="B361" s="1">
        <v>9991</v>
      </c>
      <c r="C361" s="6">
        <v>430238783</v>
      </c>
      <c r="D361" s="7" t="s">
        <v>267</v>
      </c>
      <c r="E361" s="29">
        <v>2960480</v>
      </c>
    </row>
    <row r="362" spans="1:5" x14ac:dyDescent="0.3">
      <c r="A362" s="69" t="s">
        <v>757</v>
      </c>
      <c r="B362" s="1">
        <v>9991</v>
      </c>
      <c r="C362" s="6">
        <v>424001278</v>
      </c>
      <c r="D362" s="7" t="s">
        <v>524</v>
      </c>
      <c r="E362" s="29">
        <v>3360000</v>
      </c>
    </row>
    <row r="363" spans="1:5" x14ac:dyDescent="0.3">
      <c r="A363" s="69" t="s">
        <v>757</v>
      </c>
      <c r="B363" s="1">
        <v>9991</v>
      </c>
      <c r="C363" s="6">
        <v>401503484</v>
      </c>
      <c r="D363" s="7" t="s">
        <v>523</v>
      </c>
      <c r="E363" s="29">
        <v>3500000</v>
      </c>
    </row>
    <row r="364" spans="1:5" x14ac:dyDescent="0.3">
      <c r="A364" s="69" t="s">
        <v>757</v>
      </c>
      <c r="B364" s="1">
        <v>9991</v>
      </c>
      <c r="C364" s="6">
        <v>401514192</v>
      </c>
      <c r="D364" s="7" t="s">
        <v>522</v>
      </c>
      <c r="E364" s="29">
        <v>3500000</v>
      </c>
    </row>
    <row r="365" spans="1:5" x14ac:dyDescent="0.3">
      <c r="A365" s="69" t="s">
        <v>757</v>
      </c>
      <c r="B365" s="1">
        <v>9991</v>
      </c>
      <c r="C365" s="6">
        <v>402064272</v>
      </c>
      <c r="D365" s="7" t="s">
        <v>713</v>
      </c>
      <c r="E365" s="29">
        <v>4100000</v>
      </c>
    </row>
    <row r="366" spans="1:5" x14ac:dyDescent="0.3">
      <c r="A366" s="69" t="s">
        <v>757</v>
      </c>
      <c r="B366" s="1">
        <v>9991</v>
      </c>
      <c r="C366" s="6">
        <v>430002704</v>
      </c>
      <c r="D366" s="7" t="s">
        <v>714</v>
      </c>
      <c r="E366" s="29">
        <v>3744163</v>
      </c>
    </row>
    <row r="367" spans="1:5" x14ac:dyDescent="0.3">
      <c r="A367" s="69" t="s">
        <v>757</v>
      </c>
      <c r="B367" s="1">
        <v>9991</v>
      </c>
      <c r="C367" s="6">
        <v>401510979</v>
      </c>
      <c r="D367" s="7" t="s">
        <v>520</v>
      </c>
      <c r="E367" s="29">
        <v>4000000</v>
      </c>
    </row>
    <row r="368" spans="1:5" x14ac:dyDescent="0.3">
      <c r="A368" s="69" t="s">
        <v>757</v>
      </c>
      <c r="B368" s="1">
        <v>9991</v>
      </c>
      <c r="C368" s="6">
        <v>402064858</v>
      </c>
      <c r="D368" s="7" t="s">
        <v>519</v>
      </c>
      <c r="E368" s="29">
        <v>4200000</v>
      </c>
    </row>
    <row r="369" spans="1:5" x14ac:dyDescent="0.3">
      <c r="A369" s="69" t="s">
        <v>757</v>
      </c>
      <c r="B369" s="1">
        <v>9991</v>
      </c>
      <c r="C369" s="6">
        <v>401515352</v>
      </c>
      <c r="D369" s="7" t="s">
        <v>518</v>
      </c>
      <c r="E369" s="29">
        <v>4500000</v>
      </c>
    </row>
    <row r="370" spans="1:5" x14ac:dyDescent="0.3">
      <c r="A370" s="69" t="s">
        <v>757</v>
      </c>
      <c r="B370" s="1">
        <v>9991</v>
      </c>
      <c r="C370" s="6">
        <v>401503123</v>
      </c>
      <c r="D370" s="7" t="s">
        <v>517</v>
      </c>
      <c r="E370" s="29">
        <v>6500000</v>
      </c>
    </row>
    <row r="371" spans="1:5" x14ac:dyDescent="0.3">
      <c r="A371" s="69" t="s">
        <v>757</v>
      </c>
      <c r="B371" s="1">
        <v>9991</v>
      </c>
      <c r="C371" s="6">
        <v>430032883</v>
      </c>
      <c r="D371" s="7" t="s">
        <v>266</v>
      </c>
      <c r="E371" s="29">
        <v>7350000</v>
      </c>
    </row>
    <row r="372" spans="1:5" x14ac:dyDescent="0.3">
      <c r="A372" s="69" t="s">
        <v>757</v>
      </c>
      <c r="B372" s="1">
        <v>9991</v>
      </c>
      <c r="C372" s="6">
        <v>401504286</v>
      </c>
      <c r="D372" s="7" t="s">
        <v>516</v>
      </c>
      <c r="E372" s="29">
        <v>6632000</v>
      </c>
    </row>
    <row r="373" spans="1:5" x14ac:dyDescent="0.3">
      <c r="A373" s="69" t="s">
        <v>757</v>
      </c>
      <c r="B373" s="1">
        <v>9991</v>
      </c>
      <c r="C373" s="6">
        <v>430062342</v>
      </c>
      <c r="D373" s="7" t="s">
        <v>515</v>
      </c>
      <c r="E373" s="29">
        <v>8132500</v>
      </c>
    </row>
    <row r="374" spans="1:5" x14ac:dyDescent="0.3">
      <c r="A374" s="69" t="s">
        <v>757</v>
      </c>
      <c r="B374" s="1">
        <v>9991</v>
      </c>
      <c r="C374" s="6">
        <v>418001161</v>
      </c>
      <c r="D374" s="7" t="s">
        <v>514</v>
      </c>
      <c r="E374" s="29">
        <v>8490000</v>
      </c>
    </row>
    <row r="375" spans="1:5" x14ac:dyDescent="0.3">
      <c r="A375" s="69" t="s">
        <v>757</v>
      </c>
      <c r="B375" s="1">
        <v>9991</v>
      </c>
      <c r="C375" s="6">
        <v>401514176</v>
      </c>
      <c r="D375" s="7" t="s">
        <v>513</v>
      </c>
      <c r="E375" s="29">
        <v>9520000</v>
      </c>
    </row>
    <row r="376" spans="1:5" x14ac:dyDescent="0.3">
      <c r="A376" s="69" t="s">
        <v>757</v>
      </c>
      <c r="B376" s="1">
        <v>9991</v>
      </c>
      <c r="C376" s="6">
        <v>401504669</v>
      </c>
      <c r="D376" s="7" t="s">
        <v>512</v>
      </c>
      <c r="E376" s="29">
        <v>9157500</v>
      </c>
    </row>
    <row r="377" spans="1:5" x14ac:dyDescent="0.3">
      <c r="A377" s="69" t="s">
        <v>757</v>
      </c>
      <c r="B377" s="1">
        <v>9991</v>
      </c>
      <c r="C377" s="6">
        <v>404012292</v>
      </c>
      <c r="D377" s="7" t="s">
        <v>559</v>
      </c>
      <c r="E377" s="29">
        <v>9000000</v>
      </c>
    </row>
    <row r="378" spans="1:5" x14ac:dyDescent="0.3">
      <c r="A378" s="69" t="s">
        <v>757</v>
      </c>
      <c r="B378" s="1">
        <v>9991</v>
      </c>
      <c r="C378" s="6">
        <v>430007749</v>
      </c>
      <c r="D378" s="7" t="s">
        <v>511</v>
      </c>
      <c r="E378" s="29">
        <v>12600000</v>
      </c>
    </row>
    <row r="379" spans="1:5" x14ac:dyDescent="0.3">
      <c r="A379" s="69" t="s">
        <v>757</v>
      </c>
      <c r="B379" s="1">
        <v>9991</v>
      </c>
      <c r="C379" s="6">
        <v>402004032</v>
      </c>
      <c r="D379" s="7" t="s">
        <v>510</v>
      </c>
      <c r="E379" s="29">
        <v>15750000</v>
      </c>
    </row>
    <row r="380" spans="1:5" x14ac:dyDescent="0.3">
      <c r="A380" s="69" t="s">
        <v>757</v>
      </c>
      <c r="B380" s="1">
        <v>9991</v>
      </c>
      <c r="C380" s="6">
        <v>401038625</v>
      </c>
      <c r="D380" s="7" t="s">
        <v>508</v>
      </c>
      <c r="E380" s="29">
        <v>23000000</v>
      </c>
    </row>
    <row r="381" spans="1:5" x14ac:dyDescent="0.3">
      <c r="A381" s="69" t="s">
        <v>757</v>
      </c>
      <c r="B381" s="1">
        <v>9991</v>
      </c>
      <c r="C381" s="6">
        <v>401005921</v>
      </c>
      <c r="D381" s="7" t="s">
        <v>509</v>
      </c>
      <c r="E381" s="29">
        <v>18000000</v>
      </c>
    </row>
    <row r="382" spans="1:5" x14ac:dyDescent="0.3">
      <c r="A382" s="69" t="s">
        <v>757</v>
      </c>
      <c r="B382" s="1">
        <v>9991</v>
      </c>
      <c r="C382" s="6">
        <v>430122165</v>
      </c>
      <c r="D382" s="7" t="s">
        <v>507</v>
      </c>
      <c r="E382" s="29">
        <v>30000000</v>
      </c>
    </row>
    <row r="383" spans="1:5" x14ac:dyDescent="0.3">
      <c r="A383" s="69" t="s">
        <v>757</v>
      </c>
      <c r="B383" s="1">
        <v>9991</v>
      </c>
      <c r="C383" s="6">
        <v>401500272</v>
      </c>
      <c r="D383" s="7" t="s">
        <v>505</v>
      </c>
      <c r="E383" s="29">
        <v>35550000</v>
      </c>
    </row>
    <row r="384" spans="1:5" x14ac:dyDescent="0.3">
      <c r="A384" s="69" t="s">
        <v>757</v>
      </c>
      <c r="B384" s="1">
        <v>9991</v>
      </c>
      <c r="C384" s="6">
        <v>401513862</v>
      </c>
      <c r="D384" s="7" t="s">
        <v>558</v>
      </c>
      <c r="E384" s="29">
        <v>36000000</v>
      </c>
    </row>
    <row r="385" spans="1:5" x14ac:dyDescent="0.3">
      <c r="A385" s="69" t="s">
        <v>757</v>
      </c>
      <c r="B385" s="1">
        <v>9991</v>
      </c>
      <c r="C385" s="6">
        <v>401052199</v>
      </c>
      <c r="D385" s="7" t="s">
        <v>504</v>
      </c>
      <c r="E385" s="29">
        <v>51500000</v>
      </c>
    </row>
    <row r="386" spans="1:5" x14ac:dyDescent="0.3">
      <c r="A386" s="69" t="s">
        <v>757</v>
      </c>
      <c r="B386" s="1">
        <v>9991</v>
      </c>
      <c r="C386" s="6">
        <v>401007533</v>
      </c>
      <c r="D386" s="7" t="s">
        <v>503</v>
      </c>
      <c r="E386" s="29">
        <v>51030000</v>
      </c>
    </row>
    <row r="387" spans="1:5" x14ac:dyDescent="0.3">
      <c r="A387" s="69" t="s">
        <v>757</v>
      </c>
      <c r="B387" s="1">
        <v>9991</v>
      </c>
      <c r="C387" s="6">
        <v>430171001</v>
      </c>
      <c r="D387" s="7" t="s">
        <v>629</v>
      </c>
      <c r="E387" s="29">
        <v>600000</v>
      </c>
    </row>
    <row r="388" spans="1:5" x14ac:dyDescent="0.3">
      <c r="A388" s="69" t="s">
        <v>757</v>
      </c>
      <c r="B388" s="1">
        <v>9991</v>
      </c>
      <c r="C388" s="6">
        <v>430120227</v>
      </c>
      <c r="D388" s="7" t="s">
        <v>673</v>
      </c>
      <c r="E388" s="29">
        <v>600000</v>
      </c>
    </row>
    <row r="389" spans="1:5" x14ac:dyDescent="0.3">
      <c r="A389" s="69" t="s">
        <v>757</v>
      </c>
      <c r="B389" s="1">
        <v>9991</v>
      </c>
      <c r="C389" s="6">
        <v>430033626</v>
      </c>
      <c r="D389" s="7" t="s">
        <v>617</v>
      </c>
      <c r="E389" s="29">
        <v>965000</v>
      </c>
    </row>
    <row r="390" spans="1:5" x14ac:dyDescent="0.3">
      <c r="A390" s="69" t="s">
        <v>757</v>
      </c>
      <c r="B390" s="1">
        <v>9991</v>
      </c>
      <c r="C390" s="6">
        <v>401512922</v>
      </c>
      <c r="D390" s="9" t="s">
        <v>627</v>
      </c>
      <c r="E390" s="29">
        <v>500000</v>
      </c>
    </row>
    <row r="391" spans="1:5" x14ac:dyDescent="0.3">
      <c r="A391" s="69" t="s">
        <v>757</v>
      </c>
      <c r="B391" s="1">
        <v>9991</v>
      </c>
      <c r="C391" s="6">
        <v>430166561</v>
      </c>
      <c r="D391" s="7" t="s">
        <v>555</v>
      </c>
      <c r="E391" s="29">
        <v>300000</v>
      </c>
    </row>
    <row r="392" spans="1:5" x14ac:dyDescent="0.3">
      <c r="A392" s="69" t="s">
        <v>757</v>
      </c>
      <c r="B392" s="1">
        <v>9991</v>
      </c>
      <c r="C392" s="6">
        <v>430035221</v>
      </c>
      <c r="D392" s="7" t="s">
        <v>554</v>
      </c>
      <c r="E392" s="29">
        <v>300000</v>
      </c>
    </row>
    <row r="393" spans="1:5" x14ac:dyDescent="0.3">
      <c r="A393" s="69" t="s">
        <v>757</v>
      </c>
      <c r="B393" s="1">
        <v>9991</v>
      </c>
      <c r="C393" s="6">
        <v>430196185</v>
      </c>
      <c r="D393" s="7" t="s">
        <v>281</v>
      </c>
      <c r="E393" s="29">
        <v>500000</v>
      </c>
    </row>
    <row r="394" spans="1:5" x14ac:dyDescent="0.3">
      <c r="A394" s="69" t="s">
        <v>757</v>
      </c>
      <c r="B394" s="1">
        <v>9991</v>
      </c>
      <c r="C394" s="6">
        <v>430284521</v>
      </c>
      <c r="D394" s="7" t="s">
        <v>275</v>
      </c>
      <c r="E394" s="29">
        <v>500000</v>
      </c>
    </row>
    <row r="395" spans="1:5" x14ac:dyDescent="0.3">
      <c r="A395" s="69" t="s">
        <v>757</v>
      </c>
      <c r="B395" s="1">
        <v>9991</v>
      </c>
      <c r="C395" s="6">
        <v>430119989</v>
      </c>
      <c r="D395" s="7" t="s">
        <v>564</v>
      </c>
      <c r="E395" s="29">
        <v>540000</v>
      </c>
    </row>
    <row r="396" spans="1:5" x14ac:dyDescent="0.3">
      <c r="A396" s="69" t="s">
        <v>757</v>
      </c>
      <c r="B396" s="1">
        <v>9991</v>
      </c>
      <c r="C396" s="6">
        <v>430110932</v>
      </c>
      <c r="D396" s="7" t="s">
        <v>548</v>
      </c>
      <c r="E396" s="29">
        <v>550000</v>
      </c>
    </row>
    <row r="397" spans="1:5" x14ac:dyDescent="0.3">
      <c r="A397" s="69" t="s">
        <v>757</v>
      </c>
      <c r="B397" s="1">
        <v>9991</v>
      </c>
      <c r="C397" s="6">
        <v>430034827</v>
      </c>
      <c r="D397" s="7" t="s">
        <v>547</v>
      </c>
      <c r="E397" s="29">
        <v>1000000</v>
      </c>
    </row>
    <row r="398" spans="1:5" x14ac:dyDescent="0.3">
      <c r="A398" s="69" t="s">
        <v>757</v>
      </c>
      <c r="B398" s="1">
        <v>9991</v>
      </c>
      <c r="C398" s="6">
        <v>401507498</v>
      </c>
      <c r="D398" s="7" t="s">
        <v>247</v>
      </c>
      <c r="E398" s="29">
        <v>600000</v>
      </c>
    </row>
    <row r="399" spans="1:5" x14ac:dyDescent="0.3">
      <c r="A399" s="69" t="s">
        <v>757</v>
      </c>
      <c r="B399" s="1">
        <v>9991</v>
      </c>
      <c r="C399" s="6">
        <v>430240397</v>
      </c>
      <c r="D399" s="9" t="s">
        <v>671</v>
      </c>
      <c r="E399" s="29">
        <v>600000</v>
      </c>
    </row>
    <row r="400" spans="1:5" x14ac:dyDescent="0.3">
      <c r="A400" s="69" t="s">
        <v>757</v>
      </c>
      <c r="B400" s="1">
        <v>9991</v>
      </c>
      <c r="C400" s="6">
        <v>430204102</v>
      </c>
      <c r="D400" s="7" t="s">
        <v>544</v>
      </c>
      <c r="E400" s="29">
        <v>797550</v>
      </c>
    </row>
    <row r="401" spans="1:5" x14ac:dyDescent="0.3">
      <c r="A401" s="69" t="s">
        <v>757</v>
      </c>
      <c r="B401" s="1">
        <v>9991</v>
      </c>
      <c r="C401" s="6">
        <v>430182771</v>
      </c>
      <c r="D401" s="7" t="s">
        <v>542</v>
      </c>
      <c r="E401" s="29">
        <v>980000</v>
      </c>
    </row>
    <row r="402" spans="1:5" x14ac:dyDescent="0.3">
      <c r="A402" s="69" t="s">
        <v>757</v>
      </c>
      <c r="B402" s="1">
        <v>9991</v>
      </c>
      <c r="C402" s="6">
        <v>430308651</v>
      </c>
      <c r="D402" s="7" t="s">
        <v>272</v>
      </c>
      <c r="E402" s="29">
        <v>2000000</v>
      </c>
    </row>
    <row r="403" spans="1:5" x14ac:dyDescent="0.3">
      <c r="A403" s="69" t="s">
        <v>757</v>
      </c>
      <c r="B403" s="1">
        <v>9991</v>
      </c>
      <c r="C403" s="6">
        <v>430035483</v>
      </c>
      <c r="D403" s="7" t="s">
        <v>273</v>
      </c>
      <c r="E403" s="29">
        <v>1500000</v>
      </c>
    </row>
    <row r="404" spans="1:5" x14ac:dyDescent="0.3">
      <c r="A404" s="69" t="s">
        <v>757</v>
      </c>
      <c r="B404" s="1">
        <v>9991</v>
      </c>
      <c r="C404" s="6">
        <v>430170143</v>
      </c>
      <c r="D404" s="7" t="s">
        <v>533</v>
      </c>
      <c r="E404" s="29">
        <v>1700000</v>
      </c>
    </row>
    <row r="405" spans="1:5" x14ac:dyDescent="0.3">
      <c r="A405" s="69" t="s">
        <v>757</v>
      </c>
      <c r="B405" s="1">
        <v>9991</v>
      </c>
      <c r="C405" s="6">
        <v>430242659</v>
      </c>
      <c r="D405" s="7" t="s">
        <v>560</v>
      </c>
      <c r="E405" s="29">
        <v>3200000</v>
      </c>
    </row>
    <row r="406" spans="1:5" x14ac:dyDescent="0.3">
      <c r="A406" s="69" t="s">
        <v>757</v>
      </c>
      <c r="B406" s="1">
        <v>9991</v>
      </c>
      <c r="C406" s="6">
        <v>430193267</v>
      </c>
      <c r="D406" s="7" t="s">
        <v>566</v>
      </c>
      <c r="E406" s="29">
        <v>240000</v>
      </c>
    </row>
    <row r="407" spans="1:5" x14ac:dyDescent="0.3">
      <c r="A407" s="69" t="s">
        <v>757</v>
      </c>
      <c r="B407" s="1">
        <v>9991</v>
      </c>
      <c r="C407" s="6">
        <v>430128602</v>
      </c>
      <c r="D407" s="7" t="s">
        <v>552</v>
      </c>
      <c r="E407" s="29">
        <v>300000</v>
      </c>
    </row>
    <row r="408" spans="1:5" x14ac:dyDescent="0.3">
      <c r="A408" s="69" t="s">
        <v>757</v>
      </c>
      <c r="B408" s="1">
        <v>9991</v>
      </c>
      <c r="C408" s="6">
        <v>430146943</v>
      </c>
      <c r="D408" s="7" t="s">
        <v>553</v>
      </c>
      <c r="E408" s="29">
        <v>300000</v>
      </c>
    </row>
    <row r="409" spans="1:5" x14ac:dyDescent="0.3">
      <c r="A409" s="69" t="s">
        <v>757</v>
      </c>
      <c r="B409" s="1">
        <v>9991</v>
      </c>
      <c r="C409" s="6">
        <v>430050522</v>
      </c>
      <c r="D409" s="7" t="s">
        <v>546</v>
      </c>
      <c r="E409" s="29">
        <v>634000</v>
      </c>
    </row>
    <row r="410" spans="1:5" x14ac:dyDescent="0.3">
      <c r="A410" s="69" t="s">
        <v>757</v>
      </c>
      <c r="B410" s="1">
        <v>9991</v>
      </c>
      <c r="C410" s="6">
        <v>430135501</v>
      </c>
      <c r="D410" s="7" t="s">
        <v>270</v>
      </c>
      <c r="E410" s="29">
        <v>786800</v>
      </c>
    </row>
    <row r="411" spans="1:5" x14ac:dyDescent="0.3">
      <c r="A411" s="69" t="s">
        <v>757</v>
      </c>
      <c r="B411" s="1">
        <v>9991</v>
      </c>
      <c r="C411" s="6">
        <v>430060862</v>
      </c>
      <c r="D411" s="7" t="s">
        <v>535</v>
      </c>
      <c r="E411" s="29">
        <v>1550000</v>
      </c>
    </row>
    <row r="412" spans="1:5" x14ac:dyDescent="0.3">
      <c r="A412" s="69" t="s">
        <v>757</v>
      </c>
      <c r="B412" s="1">
        <v>9991</v>
      </c>
      <c r="C412" s="6">
        <v>430325414</v>
      </c>
      <c r="D412" s="7" t="s">
        <v>628</v>
      </c>
      <c r="E412" s="29">
        <v>500000</v>
      </c>
    </row>
    <row r="413" spans="1:5" x14ac:dyDescent="0.3">
      <c r="A413" s="69" t="s">
        <v>757</v>
      </c>
      <c r="B413" s="1">
        <v>9991</v>
      </c>
      <c r="C413" s="6">
        <v>430101062</v>
      </c>
      <c r="D413" s="7" t="s">
        <v>540</v>
      </c>
      <c r="E413" s="29">
        <v>1050000</v>
      </c>
    </row>
    <row r="414" spans="1:5" x14ac:dyDescent="0.3">
      <c r="A414" s="38" t="s">
        <v>282</v>
      </c>
      <c r="B414" s="39"/>
      <c r="C414" s="40"/>
      <c r="D414" s="41"/>
      <c r="E414" s="42">
        <f>SUM(E314:E413)</f>
        <v>817879302.39999998</v>
      </c>
    </row>
    <row r="415" spans="1:5" x14ac:dyDescent="0.3">
      <c r="A415" s="43"/>
      <c r="B415" s="44"/>
      <c r="C415" s="45"/>
      <c r="D415" s="46"/>
      <c r="E415" s="47"/>
    </row>
    <row r="416" spans="1:5" x14ac:dyDescent="0.3">
      <c r="A416" s="70" t="s">
        <v>283</v>
      </c>
      <c r="B416" s="71"/>
      <c r="C416" s="71"/>
      <c r="D416" s="71"/>
      <c r="E416" s="72"/>
    </row>
    <row r="417" spans="1:5" x14ac:dyDescent="0.3">
      <c r="A417" s="69" t="s">
        <v>758</v>
      </c>
      <c r="B417" s="1">
        <v>9993</v>
      </c>
      <c r="C417" s="6">
        <v>430316067</v>
      </c>
      <c r="D417" s="7" t="s">
        <v>715</v>
      </c>
      <c r="E417" s="29">
        <v>360000</v>
      </c>
    </row>
    <row r="418" spans="1:5" x14ac:dyDescent="0.3">
      <c r="A418" s="69" t="s">
        <v>758</v>
      </c>
      <c r="B418" s="1">
        <v>9993</v>
      </c>
      <c r="C418" s="6">
        <v>430254632</v>
      </c>
      <c r="D418" s="7" t="s">
        <v>743</v>
      </c>
      <c r="E418" s="29">
        <v>360000</v>
      </c>
    </row>
    <row r="419" spans="1:5" x14ac:dyDescent="0.3">
      <c r="A419" s="69" t="s">
        <v>758</v>
      </c>
      <c r="B419" s="1">
        <v>9993</v>
      </c>
      <c r="C419" s="6">
        <v>430076317</v>
      </c>
      <c r="D419" s="7" t="s">
        <v>744</v>
      </c>
      <c r="E419" s="29">
        <v>360000</v>
      </c>
    </row>
    <row r="420" spans="1:5" x14ac:dyDescent="0.3">
      <c r="A420" s="69" t="s">
        <v>758</v>
      </c>
      <c r="B420" s="1">
        <v>9993</v>
      </c>
      <c r="C420" s="6">
        <v>430037291</v>
      </c>
      <c r="D420" s="7" t="s">
        <v>745</v>
      </c>
      <c r="E420" s="29">
        <v>540000</v>
      </c>
    </row>
    <row r="421" spans="1:5" x14ac:dyDescent="0.3">
      <c r="A421" s="69" t="s">
        <v>758</v>
      </c>
      <c r="B421" s="1">
        <v>9993</v>
      </c>
      <c r="C421" s="6">
        <v>430042277</v>
      </c>
      <c r="D421" s="7" t="s">
        <v>746</v>
      </c>
      <c r="E421" s="29">
        <v>450000</v>
      </c>
    </row>
    <row r="422" spans="1:5" x14ac:dyDescent="0.3">
      <c r="A422" s="69" t="s">
        <v>758</v>
      </c>
      <c r="B422" s="1">
        <v>9993</v>
      </c>
      <c r="C422" s="6">
        <v>430043354</v>
      </c>
      <c r="D422" s="7" t="s">
        <v>297</v>
      </c>
      <c r="E422" s="29">
        <v>300000</v>
      </c>
    </row>
    <row r="423" spans="1:5" x14ac:dyDescent="0.3">
      <c r="A423" s="69" t="s">
        <v>758</v>
      </c>
      <c r="B423" s="1">
        <v>9993</v>
      </c>
      <c r="C423" s="6">
        <v>402063479</v>
      </c>
      <c r="D423" s="7" t="s">
        <v>299</v>
      </c>
      <c r="E423" s="29">
        <v>300000</v>
      </c>
    </row>
    <row r="424" spans="1:5" x14ac:dyDescent="0.3">
      <c r="A424" s="69" t="s">
        <v>758</v>
      </c>
      <c r="B424" s="1">
        <v>9993</v>
      </c>
      <c r="C424" s="6">
        <v>401053292</v>
      </c>
      <c r="D424" s="7" t="s">
        <v>305</v>
      </c>
      <c r="E424" s="29">
        <v>45000000</v>
      </c>
    </row>
    <row r="425" spans="1:5" x14ac:dyDescent="0.3">
      <c r="A425" s="69" t="s">
        <v>758</v>
      </c>
      <c r="B425" s="1">
        <v>9993</v>
      </c>
      <c r="C425" s="6">
        <v>430313785</v>
      </c>
      <c r="D425" s="7" t="s">
        <v>676</v>
      </c>
      <c r="E425" s="29">
        <v>300000</v>
      </c>
    </row>
    <row r="426" spans="1:5" x14ac:dyDescent="0.3">
      <c r="A426" s="69" t="s">
        <v>758</v>
      </c>
      <c r="B426" s="1">
        <v>9993</v>
      </c>
      <c r="C426" s="6">
        <v>430313947</v>
      </c>
      <c r="D426" s="7" t="s">
        <v>642</v>
      </c>
      <c r="E426" s="29">
        <v>360000</v>
      </c>
    </row>
    <row r="427" spans="1:5" x14ac:dyDescent="0.3">
      <c r="A427" s="69" t="s">
        <v>758</v>
      </c>
      <c r="B427" s="1">
        <v>9993</v>
      </c>
      <c r="C427" s="6">
        <v>430320404</v>
      </c>
      <c r="D427" s="7" t="s">
        <v>636</v>
      </c>
      <c r="E427" s="29">
        <v>360000</v>
      </c>
    </row>
    <row r="428" spans="1:5" x14ac:dyDescent="0.3">
      <c r="A428" s="69" t="s">
        <v>758</v>
      </c>
      <c r="B428" s="1">
        <v>9993</v>
      </c>
      <c r="C428" s="6">
        <v>414012278</v>
      </c>
      <c r="D428" s="7" t="s">
        <v>632</v>
      </c>
      <c r="E428" s="29">
        <v>360000</v>
      </c>
    </row>
    <row r="429" spans="1:5" x14ac:dyDescent="0.3">
      <c r="A429" s="69" t="s">
        <v>758</v>
      </c>
      <c r="B429" s="1">
        <v>9993</v>
      </c>
      <c r="C429" s="6">
        <v>430308082</v>
      </c>
      <c r="D429" s="7" t="s">
        <v>641</v>
      </c>
      <c r="E429" s="29">
        <v>360000</v>
      </c>
    </row>
    <row r="430" spans="1:5" x14ac:dyDescent="0.3">
      <c r="A430" s="69" t="s">
        <v>758</v>
      </c>
      <c r="B430" s="1">
        <v>9993</v>
      </c>
      <c r="C430" s="6">
        <v>430308234</v>
      </c>
      <c r="D430" s="7" t="s">
        <v>637</v>
      </c>
      <c r="E430" s="29">
        <v>360000</v>
      </c>
    </row>
    <row r="431" spans="1:5" x14ac:dyDescent="0.3">
      <c r="A431" s="69" t="s">
        <v>758</v>
      </c>
      <c r="B431" s="1">
        <v>9993</v>
      </c>
      <c r="C431" s="6">
        <v>430313297</v>
      </c>
      <c r="D431" s="7" t="s">
        <v>640</v>
      </c>
      <c r="E431" s="29">
        <v>360000</v>
      </c>
    </row>
    <row r="432" spans="1:5" x14ac:dyDescent="0.3">
      <c r="A432" s="69" t="s">
        <v>758</v>
      </c>
      <c r="B432" s="1">
        <v>9993</v>
      </c>
      <c r="C432" s="6">
        <v>430303305</v>
      </c>
      <c r="D432" s="7" t="s">
        <v>639</v>
      </c>
      <c r="E432" s="29">
        <v>360000</v>
      </c>
    </row>
    <row r="433" spans="1:5" x14ac:dyDescent="0.3">
      <c r="A433" s="69" t="s">
        <v>758</v>
      </c>
      <c r="B433" s="1">
        <v>9993</v>
      </c>
      <c r="C433" s="6">
        <v>430104396</v>
      </c>
      <c r="D433" s="7" t="s">
        <v>638</v>
      </c>
      <c r="E433" s="29">
        <v>360000</v>
      </c>
    </row>
    <row r="434" spans="1:5" x14ac:dyDescent="0.3">
      <c r="A434" s="69" t="s">
        <v>758</v>
      </c>
      <c r="B434" s="1">
        <v>9993</v>
      </c>
      <c r="C434" s="6">
        <v>430329541</v>
      </c>
      <c r="D434" s="7" t="s">
        <v>643</v>
      </c>
      <c r="E434" s="29">
        <v>360000</v>
      </c>
    </row>
    <row r="435" spans="1:5" x14ac:dyDescent="0.3">
      <c r="A435" s="69" t="s">
        <v>758</v>
      </c>
      <c r="B435" s="1">
        <v>9993</v>
      </c>
      <c r="C435" s="6">
        <v>430240931</v>
      </c>
      <c r="D435" s="7" t="s">
        <v>630</v>
      </c>
      <c r="E435" s="29">
        <v>860000</v>
      </c>
    </row>
    <row r="436" spans="1:5" x14ac:dyDescent="0.3">
      <c r="A436" s="69" t="s">
        <v>758</v>
      </c>
      <c r="B436" s="1">
        <v>9993</v>
      </c>
      <c r="C436" s="6">
        <v>430090743</v>
      </c>
      <c r="D436" s="7" t="s">
        <v>634</v>
      </c>
      <c r="E436" s="29">
        <v>360000</v>
      </c>
    </row>
    <row r="437" spans="1:5" x14ac:dyDescent="0.3">
      <c r="A437" s="69" t="s">
        <v>758</v>
      </c>
      <c r="B437" s="1">
        <v>9993</v>
      </c>
      <c r="C437" s="6">
        <v>430153631</v>
      </c>
      <c r="D437" s="7" t="s">
        <v>633</v>
      </c>
      <c r="E437" s="29">
        <v>360000</v>
      </c>
    </row>
    <row r="438" spans="1:5" x14ac:dyDescent="0.3">
      <c r="A438" s="69" t="s">
        <v>758</v>
      </c>
      <c r="B438" s="1">
        <v>9993</v>
      </c>
      <c r="C438" s="6">
        <v>430001971</v>
      </c>
      <c r="D438" s="7" t="s">
        <v>293</v>
      </c>
      <c r="E438" s="29">
        <v>240000</v>
      </c>
    </row>
    <row r="439" spans="1:5" x14ac:dyDescent="0.3">
      <c r="A439" s="69" t="s">
        <v>758</v>
      </c>
      <c r="B439" s="1">
        <v>9993</v>
      </c>
      <c r="C439" s="6">
        <v>402064777</v>
      </c>
      <c r="D439" s="7" t="s">
        <v>298</v>
      </c>
      <c r="E439" s="29">
        <v>300000</v>
      </c>
    </row>
    <row r="440" spans="1:5" x14ac:dyDescent="0.3">
      <c r="A440" s="69" t="s">
        <v>758</v>
      </c>
      <c r="B440" s="1">
        <v>9993</v>
      </c>
      <c r="C440" s="6">
        <v>430293245</v>
      </c>
      <c r="D440" s="7" t="s">
        <v>290</v>
      </c>
      <c r="E440" s="29">
        <v>240000</v>
      </c>
    </row>
    <row r="441" spans="1:5" x14ac:dyDescent="0.3">
      <c r="A441" s="69" t="s">
        <v>758</v>
      </c>
      <c r="B441" s="1">
        <v>9993</v>
      </c>
      <c r="C441" s="6">
        <v>430054062</v>
      </c>
      <c r="D441" s="7" t="s">
        <v>289</v>
      </c>
      <c r="E441" s="29">
        <v>360000</v>
      </c>
    </row>
    <row r="442" spans="1:5" x14ac:dyDescent="0.3">
      <c r="A442" s="69" t="s">
        <v>758</v>
      </c>
      <c r="B442" s="1">
        <v>9993</v>
      </c>
      <c r="C442" s="6">
        <v>430143855</v>
      </c>
      <c r="D442" s="7" t="s">
        <v>571</v>
      </c>
      <c r="E442" s="29">
        <v>300000</v>
      </c>
    </row>
    <row r="443" spans="1:5" x14ac:dyDescent="0.3">
      <c r="A443" s="69" t="s">
        <v>758</v>
      </c>
      <c r="B443" s="1">
        <v>9993</v>
      </c>
      <c r="C443" s="6">
        <v>430012173</v>
      </c>
      <c r="D443" s="7" t="s">
        <v>677</v>
      </c>
      <c r="E443" s="29">
        <v>360000</v>
      </c>
    </row>
    <row r="444" spans="1:5" x14ac:dyDescent="0.3">
      <c r="A444" s="69" t="s">
        <v>758</v>
      </c>
      <c r="B444" s="1">
        <v>9993</v>
      </c>
      <c r="C444" s="6">
        <v>430067492</v>
      </c>
      <c r="D444" s="7" t="s">
        <v>291</v>
      </c>
      <c r="E444" s="29">
        <v>360000</v>
      </c>
    </row>
    <row r="445" spans="1:5" x14ac:dyDescent="0.3">
      <c r="A445" s="69" t="s">
        <v>758</v>
      </c>
      <c r="B445" s="1">
        <v>9993</v>
      </c>
      <c r="C445" s="6">
        <v>430060038</v>
      </c>
      <c r="D445" s="7" t="s">
        <v>570</v>
      </c>
      <c r="E445" s="29">
        <v>360000</v>
      </c>
    </row>
    <row r="446" spans="1:5" x14ac:dyDescent="0.3">
      <c r="A446" s="69" t="s">
        <v>758</v>
      </c>
      <c r="B446" s="1">
        <v>9993</v>
      </c>
      <c r="C446" s="6">
        <v>430216356</v>
      </c>
      <c r="D446" s="7" t="s">
        <v>285</v>
      </c>
      <c r="E446" s="29">
        <v>360000</v>
      </c>
    </row>
    <row r="447" spans="1:5" x14ac:dyDescent="0.3">
      <c r="A447" s="69" t="s">
        <v>758</v>
      </c>
      <c r="B447" s="1">
        <v>9993</v>
      </c>
      <c r="C447" s="6">
        <v>422002092</v>
      </c>
      <c r="D447" s="7" t="s">
        <v>569</v>
      </c>
      <c r="E447" s="29">
        <v>860000</v>
      </c>
    </row>
    <row r="448" spans="1:5" x14ac:dyDescent="0.3">
      <c r="A448" s="69" t="s">
        <v>758</v>
      </c>
      <c r="B448" s="1">
        <v>9993</v>
      </c>
      <c r="C448" s="6">
        <v>430210617</v>
      </c>
      <c r="D448" s="7" t="s">
        <v>296</v>
      </c>
      <c r="E448" s="29">
        <v>860000</v>
      </c>
    </row>
    <row r="449" spans="1:5" x14ac:dyDescent="0.3">
      <c r="A449" s="69" t="s">
        <v>758</v>
      </c>
      <c r="B449" s="1">
        <v>9993</v>
      </c>
      <c r="C449" s="6">
        <v>430001805</v>
      </c>
      <c r="D449" s="7" t="s">
        <v>302</v>
      </c>
      <c r="E449" s="29">
        <v>650000</v>
      </c>
    </row>
    <row r="450" spans="1:5" x14ac:dyDescent="0.3">
      <c r="A450" s="69" t="s">
        <v>758</v>
      </c>
      <c r="B450" s="1">
        <v>9993</v>
      </c>
      <c r="C450" s="6">
        <v>425000061</v>
      </c>
      <c r="D450" s="7" t="s">
        <v>568</v>
      </c>
      <c r="E450" s="29">
        <v>660000</v>
      </c>
    </row>
    <row r="451" spans="1:5" x14ac:dyDescent="0.3">
      <c r="A451" s="69" t="s">
        <v>758</v>
      </c>
      <c r="B451" s="1">
        <v>9993</v>
      </c>
      <c r="C451" s="6">
        <v>430305431</v>
      </c>
      <c r="D451" s="7" t="s">
        <v>295</v>
      </c>
      <c r="E451" s="29">
        <v>2203000</v>
      </c>
    </row>
    <row r="452" spans="1:5" x14ac:dyDescent="0.3">
      <c r="A452" s="69" t="s">
        <v>758</v>
      </c>
      <c r="B452" s="1">
        <v>9993</v>
      </c>
      <c r="C452" s="6">
        <v>430051195</v>
      </c>
      <c r="D452" s="7" t="s">
        <v>288</v>
      </c>
      <c r="E452" s="29">
        <v>700000</v>
      </c>
    </row>
    <row r="453" spans="1:5" x14ac:dyDescent="0.3">
      <c r="A453" s="69" t="s">
        <v>758</v>
      </c>
      <c r="B453" s="1">
        <v>9993</v>
      </c>
      <c r="C453" s="6">
        <v>401503603</v>
      </c>
      <c r="D453" s="7" t="s">
        <v>304</v>
      </c>
      <c r="E453" s="29">
        <v>800000</v>
      </c>
    </row>
    <row r="454" spans="1:5" x14ac:dyDescent="0.3">
      <c r="A454" s="69" t="s">
        <v>758</v>
      </c>
      <c r="B454" s="1">
        <v>9993</v>
      </c>
      <c r="C454" s="6">
        <v>401503352</v>
      </c>
      <c r="D454" s="7" t="s">
        <v>301</v>
      </c>
      <c r="E454" s="29">
        <v>1200000</v>
      </c>
    </row>
    <row r="455" spans="1:5" x14ac:dyDescent="0.3">
      <c r="A455" s="69" t="s">
        <v>758</v>
      </c>
      <c r="B455" s="1">
        <v>9993</v>
      </c>
      <c r="C455" s="6">
        <v>430088234</v>
      </c>
      <c r="D455" s="7" t="s">
        <v>306</v>
      </c>
      <c r="E455" s="29">
        <v>800000</v>
      </c>
    </row>
    <row r="456" spans="1:5" x14ac:dyDescent="0.3">
      <c r="A456" s="69" t="s">
        <v>758</v>
      </c>
      <c r="B456" s="1">
        <v>9993</v>
      </c>
      <c r="C456" s="6">
        <v>430139351</v>
      </c>
      <c r="D456" s="7" t="s">
        <v>284</v>
      </c>
      <c r="E456" s="29">
        <v>860000</v>
      </c>
    </row>
    <row r="457" spans="1:5" x14ac:dyDescent="0.3">
      <c r="A457" s="69" t="s">
        <v>758</v>
      </c>
      <c r="B457" s="1">
        <v>9993</v>
      </c>
      <c r="C457" s="6">
        <v>430099422</v>
      </c>
      <c r="D457" s="7" t="s">
        <v>287</v>
      </c>
      <c r="E457" s="29">
        <v>1200000</v>
      </c>
    </row>
    <row r="458" spans="1:5" x14ac:dyDescent="0.3">
      <c r="A458" s="69" t="s">
        <v>758</v>
      </c>
      <c r="B458" s="1">
        <v>9993</v>
      </c>
      <c r="C458" s="6">
        <v>430077577</v>
      </c>
      <c r="D458" s="7" t="s">
        <v>286</v>
      </c>
      <c r="E458" s="29">
        <v>1200000</v>
      </c>
    </row>
    <row r="459" spans="1:5" x14ac:dyDescent="0.3">
      <c r="A459" s="69" t="s">
        <v>758</v>
      </c>
      <c r="B459" s="1">
        <v>9993</v>
      </c>
      <c r="C459" s="6">
        <v>430021547</v>
      </c>
      <c r="D459" s="7" t="s">
        <v>300</v>
      </c>
      <c r="E459" s="29">
        <v>360000</v>
      </c>
    </row>
    <row r="460" spans="1:5" x14ac:dyDescent="0.3">
      <c r="A460" s="69" t="s">
        <v>758</v>
      </c>
      <c r="B460" s="1">
        <v>9993</v>
      </c>
      <c r="C460" s="6">
        <v>430198099</v>
      </c>
      <c r="D460" s="7" t="s">
        <v>631</v>
      </c>
      <c r="E460" s="29">
        <v>360000</v>
      </c>
    </row>
    <row r="461" spans="1:5" x14ac:dyDescent="0.3">
      <c r="A461" s="69" t="s">
        <v>758</v>
      </c>
      <c r="B461" s="1">
        <v>9993</v>
      </c>
      <c r="C461" s="6">
        <v>430248819</v>
      </c>
      <c r="D461" s="7" t="s">
        <v>635</v>
      </c>
      <c r="E461" s="29">
        <v>360000</v>
      </c>
    </row>
    <row r="462" spans="1:5" x14ac:dyDescent="0.3">
      <c r="A462" s="69" t="s">
        <v>758</v>
      </c>
      <c r="B462" s="1">
        <v>9993</v>
      </c>
      <c r="C462" s="6">
        <v>430021628</v>
      </c>
      <c r="D462" s="7" t="s">
        <v>644</v>
      </c>
      <c r="E462" s="29">
        <v>480000</v>
      </c>
    </row>
    <row r="463" spans="1:5" x14ac:dyDescent="0.3">
      <c r="A463" s="69" t="s">
        <v>758</v>
      </c>
      <c r="B463" s="1">
        <v>9993</v>
      </c>
      <c r="C463" s="6">
        <v>430069833</v>
      </c>
      <c r="D463" s="7" t="s">
        <v>292</v>
      </c>
      <c r="E463" s="29">
        <v>420000</v>
      </c>
    </row>
    <row r="464" spans="1:5" x14ac:dyDescent="0.3">
      <c r="A464" s="69" t="s">
        <v>758</v>
      </c>
      <c r="B464" s="1">
        <v>9993</v>
      </c>
      <c r="C464" s="6">
        <v>430021301</v>
      </c>
      <c r="D464" s="7" t="s">
        <v>716</v>
      </c>
      <c r="E464" s="29">
        <v>1000000</v>
      </c>
    </row>
    <row r="465" spans="1:5" x14ac:dyDescent="0.3">
      <c r="A465" s="69" t="s">
        <v>758</v>
      </c>
      <c r="B465" s="1">
        <v>9993</v>
      </c>
      <c r="C465" s="6">
        <v>401503883</v>
      </c>
      <c r="D465" s="7" t="s">
        <v>294</v>
      </c>
      <c r="E465" s="29">
        <v>1200000</v>
      </c>
    </row>
    <row r="466" spans="1:5" x14ac:dyDescent="0.3">
      <c r="A466" s="38" t="s">
        <v>307</v>
      </c>
      <c r="B466" s="39"/>
      <c r="C466" s="40"/>
      <c r="D466" s="41"/>
      <c r="E466" s="42">
        <f>SUM(E417:E465)</f>
        <v>71843000</v>
      </c>
    </row>
    <row r="467" spans="1:5" x14ac:dyDescent="0.3">
      <c r="A467" s="43"/>
      <c r="B467" s="44"/>
      <c r="C467" s="45"/>
      <c r="D467" s="46"/>
      <c r="E467" s="47"/>
    </row>
    <row r="468" spans="1:5" x14ac:dyDescent="0.3">
      <c r="A468" s="70" t="s">
        <v>308</v>
      </c>
      <c r="B468" s="71"/>
      <c r="C468" s="71"/>
      <c r="D468" s="71"/>
      <c r="E468" s="72"/>
    </row>
    <row r="469" spans="1:5" x14ac:dyDescent="0.3">
      <c r="A469" s="69" t="s">
        <v>759</v>
      </c>
      <c r="B469" s="1">
        <v>9997</v>
      </c>
      <c r="C469" s="6">
        <v>430031151</v>
      </c>
      <c r="D469" s="7" t="s">
        <v>646</v>
      </c>
      <c r="E469" s="29">
        <v>1200000</v>
      </c>
    </row>
    <row r="470" spans="1:5" x14ac:dyDescent="0.3">
      <c r="A470" s="69" t="s">
        <v>759</v>
      </c>
      <c r="B470" s="1">
        <v>9997</v>
      </c>
      <c r="C470" s="6">
        <v>430018414</v>
      </c>
      <c r="D470" s="7" t="s">
        <v>717</v>
      </c>
      <c r="E470" s="29">
        <v>1000000</v>
      </c>
    </row>
    <row r="471" spans="1:5" x14ac:dyDescent="0.3">
      <c r="A471" s="69" t="s">
        <v>759</v>
      </c>
      <c r="B471" s="1">
        <v>9997</v>
      </c>
      <c r="C471" s="6">
        <v>430103381</v>
      </c>
      <c r="D471" s="7" t="s">
        <v>718</v>
      </c>
      <c r="E471" s="29">
        <v>844000</v>
      </c>
    </row>
    <row r="472" spans="1:5" x14ac:dyDescent="0.3">
      <c r="A472" s="69" t="s">
        <v>759</v>
      </c>
      <c r="B472" s="1">
        <v>9997</v>
      </c>
      <c r="C472" s="6">
        <v>430102954</v>
      </c>
      <c r="D472" s="7" t="s">
        <v>324</v>
      </c>
      <c r="E472" s="29">
        <v>1000000</v>
      </c>
    </row>
    <row r="473" spans="1:5" x14ac:dyDescent="0.3">
      <c r="A473" s="69" t="s">
        <v>759</v>
      </c>
      <c r="B473" s="1">
        <v>9997</v>
      </c>
      <c r="C473" s="6">
        <v>401052954</v>
      </c>
      <c r="D473" s="7" t="s">
        <v>323</v>
      </c>
      <c r="E473" s="29">
        <v>1000000</v>
      </c>
    </row>
    <row r="474" spans="1:5" x14ac:dyDescent="0.3">
      <c r="A474" s="69" t="s">
        <v>759</v>
      </c>
      <c r="B474" s="1">
        <v>9997</v>
      </c>
      <c r="C474" s="6">
        <v>430121541</v>
      </c>
      <c r="D474" s="7" t="s">
        <v>581</v>
      </c>
      <c r="E474" s="29">
        <v>1200000</v>
      </c>
    </row>
    <row r="475" spans="1:5" x14ac:dyDescent="0.3">
      <c r="A475" s="69" t="s">
        <v>759</v>
      </c>
      <c r="B475" s="1">
        <v>9997</v>
      </c>
      <c r="C475" s="6">
        <v>430167012</v>
      </c>
      <c r="D475" s="7" t="s">
        <v>327</v>
      </c>
      <c r="E475" s="29">
        <v>1600000</v>
      </c>
    </row>
    <row r="476" spans="1:5" x14ac:dyDescent="0.3">
      <c r="A476" s="69" t="s">
        <v>759</v>
      </c>
      <c r="B476" s="1">
        <v>9997</v>
      </c>
      <c r="C476" s="6">
        <v>402064564</v>
      </c>
      <c r="D476" s="7" t="s">
        <v>321</v>
      </c>
      <c r="E476" s="29">
        <v>2000000</v>
      </c>
    </row>
    <row r="477" spans="1:5" x14ac:dyDescent="0.3">
      <c r="A477" s="69" t="s">
        <v>759</v>
      </c>
      <c r="B477" s="1">
        <v>9997</v>
      </c>
      <c r="C477" s="6">
        <v>401010054</v>
      </c>
      <c r="D477" s="7" t="s">
        <v>254</v>
      </c>
      <c r="E477" s="29">
        <v>2000000</v>
      </c>
    </row>
    <row r="478" spans="1:5" x14ac:dyDescent="0.3">
      <c r="A478" s="69" t="s">
        <v>759</v>
      </c>
      <c r="B478" s="1">
        <v>9997</v>
      </c>
      <c r="C478" s="6">
        <v>430023312</v>
      </c>
      <c r="D478" s="7" t="s">
        <v>319</v>
      </c>
      <c r="E478" s="29">
        <v>2805000</v>
      </c>
    </row>
    <row r="479" spans="1:5" x14ac:dyDescent="0.3">
      <c r="A479" s="69" t="s">
        <v>759</v>
      </c>
      <c r="B479" s="1">
        <v>9997</v>
      </c>
      <c r="C479" s="6">
        <v>430136271</v>
      </c>
      <c r="D479" s="7" t="s">
        <v>719</v>
      </c>
      <c r="E479" s="29">
        <v>2400000</v>
      </c>
    </row>
    <row r="480" spans="1:5" x14ac:dyDescent="0.3">
      <c r="A480" s="69" t="s">
        <v>759</v>
      </c>
      <c r="B480" s="1">
        <v>9997</v>
      </c>
      <c r="C480" s="6">
        <v>424002975</v>
      </c>
      <c r="D480" s="7" t="s">
        <v>329</v>
      </c>
      <c r="E480" s="29">
        <v>2400000</v>
      </c>
    </row>
    <row r="481" spans="1:5" x14ac:dyDescent="0.3">
      <c r="A481" s="69" t="s">
        <v>759</v>
      </c>
      <c r="B481" s="1">
        <v>9997</v>
      </c>
      <c r="C481" s="6">
        <v>417000855</v>
      </c>
      <c r="D481" s="7" t="s">
        <v>318</v>
      </c>
      <c r="E481" s="29">
        <v>3000000</v>
      </c>
    </row>
    <row r="482" spans="1:5" x14ac:dyDescent="0.3">
      <c r="A482" s="69" t="s">
        <v>759</v>
      </c>
      <c r="B482" s="1">
        <v>9997</v>
      </c>
      <c r="C482" s="6">
        <v>418000718</v>
      </c>
      <c r="D482" s="7" t="s">
        <v>316</v>
      </c>
      <c r="E482" s="29">
        <v>4500000</v>
      </c>
    </row>
    <row r="483" spans="1:5" x14ac:dyDescent="0.3">
      <c r="A483" s="69" t="s">
        <v>759</v>
      </c>
      <c r="B483" s="1">
        <v>9997</v>
      </c>
      <c r="C483" s="6">
        <v>430017264</v>
      </c>
      <c r="D483" s="7" t="s">
        <v>313</v>
      </c>
      <c r="E483" s="29">
        <v>5500000</v>
      </c>
    </row>
    <row r="484" spans="1:5" x14ac:dyDescent="0.3">
      <c r="A484" s="69" t="s">
        <v>759</v>
      </c>
      <c r="B484" s="1">
        <v>9997</v>
      </c>
      <c r="C484" s="6">
        <v>415000531</v>
      </c>
      <c r="D484" s="7" t="s">
        <v>328</v>
      </c>
      <c r="E484" s="29">
        <v>7710000</v>
      </c>
    </row>
    <row r="485" spans="1:5" x14ac:dyDescent="0.3">
      <c r="A485" s="69" t="s">
        <v>759</v>
      </c>
      <c r="B485" s="1">
        <v>9997</v>
      </c>
      <c r="C485" s="6">
        <v>430137952</v>
      </c>
      <c r="D485" s="7" t="s">
        <v>312</v>
      </c>
      <c r="E485" s="29">
        <v>7000000</v>
      </c>
    </row>
    <row r="486" spans="1:5" x14ac:dyDescent="0.3">
      <c r="A486" s="69" t="s">
        <v>759</v>
      </c>
      <c r="B486" s="1">
        <v>9997</v>
      </c>
      <c r="C486" s="6">
        <v>406000931</v>
      </c>
      <c r="D486" s="7" t="s">
        <v>314</v>
      </c>
      <c r="E486" s="29">
        <v>9500000</v>
      </c>
    </row>
    <row r="487" spans="1:5" x14ac:dyDescent="0.3">
      <c r="A487" s="69" t="s">
        <v>759</v>
      </c>
      <c r="B487" s="1">
        <v>9997</v>
      </c>
      <c r="C487" s="6">
        <v>401500809</v>
      </c>
      <c r="D487" s="7" t="s">
        <v>310</v>
      </c>
      <c r="E487" s="29">
        <v>14000000</v>
      </c>
    </row>
    <row r="488" spans="1:5" x14ac:dyDescent="0.3">
      <c r="A488" s="69" t="s">
        <v>759</v>
      </c>
      <c r="B488" s="1">
        <v>9997</v>
      </c>
      <c r="C488" s="6">
        <v>402007021</v>
      </c>
      <c r="D488" s="7" t="s">
        <v>309</v>
      </c>
      <c r="E488" s="29">
        <v>39300000</v>
      </c>
    </row>
    <row r="489" spans="1:5" x14ac:dyDescent="0.3">
      <c r="A489" s="69" t="s">
        <v>759</v>
      </c>
      <c r="B489" s="1">
        <v>9997</v>
      </c>
      <c r="C489" s="6">
        <v>430028924</v>
      </c>
      <c r="D489" s="7" t="s">
        <v>645</v>
      </c>
      <c r="E489" s="29">
        <v>2662000</v>
      </c>
    </row>
    <row r="490" spans="1:5" x14ac:dyDescent="0.3">
      <c r="A490" s="69" t="s">
        <v>759</v>
      </c>
      <c r="B490" s="1">
        <v>9997</v>
      </c>
      <c r="C490" s="6">
        <v>407000217</v>
      </c>
      <c r="D490" s="7" t="s">
        <v>326</v>
      </c>
      <c r="E490" s="29">
        <v>600000</v>
      </c>
    </row>
    <row r="491" spans="1:5" x14ac:dyDescent="0.3">
      <c r="A491" s="69" t="s">
        <v>759</v>
      </c>
      <c r="B491" s="1">
        <v>9997</v>
      </c>
      <c r="C491" s="6">
        <v>430016578</v>
      </c>
      <c r="D491" s="7" t="s">
        <v>325</v>
      </c>
      <c r="E491" s="29">
        <v>496608</v>
      </c>
    </row>
    <row r="492" spans="1:5" x14ac:dyDescent="0.3">
      <c r="A492" s="69" t="s">
        <v>759</v>
      </c>
      <c r="B492" s="1">
        <v>9997</v>
      </c>
      <c r="C492" s="6">
        <v>408000831</v>
      </c>
      <c r="D492" s="7" t="s">
        <v>322</v>
      </c>
      <c r="E492" s="29">
        <v>1200000</v>
      </c>
    </row>
    <row r="493" spans="1:5" x14ac:dyDescent="0.3">
      <c r="A493" s="69" t="s">
        <v>759</v>
      </c>
      <c r="B493" s="1">
        <v>9997</v>
      </c>
      <c r="C493" s="6">
        <v>430024848</v>
      </c>
      <c r="D493" s="7" t="s">
        <v>720</v>
      </c>
      <c r="E493" s="29">
        <v>3000000</v>
      </c>
    </row>
    <row r="494" spans="1:5" x14ac:dyDescent="0.3">
      <c r="A494" s="69" t="s">
        <v>759</v>
      </c>
      <c r="B494" s="1">
        <v>9997</v>
      </c>
      <c r="C494" s="6">
        <v>406011135</v>
      </c>
      <c r="D494" s="7" t="s">
        <v>317</v>
      </c>
      <c r="E494" s="29">
        <v>3000000</v>
      </c>
    </row>
    <row r="495" spans="1:5" x14ac:dyDescent="0.3">
      <c r="A495" s="69" t="s">
        <v>759</v>
      </c>
      <c r="B495" s="1">
        <v>9997</v>
      </c>
      <c r="C495" s="6">
        <v>430090115</v>
      </c>
      <c r="D495" s="7" t="s">
        <v>315</v>
      </c>
      <c r="E495" s="29">
        <v>3600000</v>
      </c>
    </row>
    <row r="496" spans="1:5" x14ac:dyDescent="0.3">
      <c r="A496" s="69" t="s">
        <v>759</v>
      </c>
      <c r="B496" s="1">
        <v>9997</v>
      </c>
      <c r="C496" s="6">
        <v>401053055</v>
      </c>
      <c r="D496" s="7" t="s">
        <v>311</v>
      </c>
      <c r="E496" s="29">
        <v>9000000</v>
      </c>
    </row>
    <row r="497" spans="1:5" x14ac:dyDescent="0.3">
      <c r="A497" s="69" t="s">
        <v>759</v>
      </c>
      <c r="B497" s="1">
        <v>9997</v>
      </c>
      <c r="C497" s="6">
        <v>430075906</v>
      </c>
      <c r="D497" s="7" t="s">
        <v>721</v>
      </c>
      <c r="E497" s="29">
        <v>844000</v>
      </c>
    </row>
    <row r="498" spans="1:5" x14ac:dyDescent="0.3">
      <c r="A498" s="69" t="s">
        <v>759</v>
      </c>
      <c r="B498" s="1">
        <v>9997</v>
      </c>
      <c r="C498" s="6">
        <v>430018279</v>
      </c>
      <c r="D498" s="7" t="s">
        <v>320</v>
      </c>
      <c r="E498" s="29">
        <v>2000000</v>
      </c>
    </row>
    <row r="499" spans="1:5" x14ac:dyDescent="0.3">
      <c r="A499" s="38" t="s">
        <v>330</v>
      </c>
      <c r="B499" s="39"/>
      <c r="C499" s="40"/>
      <c r="D499" s="41"/>
      <c r="E499" s="42">
        <f>SUM(E469:E498)</f>
        <v>136361608</v>
      </c>
    </row>
    <row r="500" spans="1:5" x14ac:dyDescent="0.3">
      <c r="A500" s="43"/>
      <c r="B500" s="44"/>
      <c r="C500" s="45"/>
      <c r="D500" s="46"/>
      <c r="E500" s="47"/>
    </row>
    <row r="501" spans="1:5" x14ac:dyDescent="0.3">
      <c r="A501" s="70" t="s">
        <v>652</v>
      </c>
      <c r="B501" s="71"/>
      <c r="C501" s="71"/>
      <c r="D501" s="71"/>
      <c r="E501" s="72"/>
    </row>
    <row r="502" spans="1:5" x14ac:dyDescent="0.3">
      <c r="A502" s="69" t="s">
        <v>760</v>
      </c>
      <c r="B502" s="1">
        <v>9987</v>
      </c>
      <c r="C502" s="6">
        <v>430171069</v>
      </c>
      <c r="D502" s="7" t="s">
        <v>651</v>
      </c>
      <c r="E502" s="29">
        <v>3938000</v>
      </c>
    </row>
    <row r="503" spans="1:5" x14ac:dyDescent="0.3">
      <c r="A503" s="69" t="s">
        <v>760</v>
      </c>
      <c r="B503" s="1">
        <v>9987</v>
      </c>
      <c r="C503" s="6">
        <v>430134971</v>
      </c>
      <c r="D503" s="7" t="s">
        <v>647</v>
      </c>
      <c r="E503" s="29">
        <v>850000</v>
      </c>
    </row>
    <row r="504" spans="1:5" x14ac:dyDescent="0.3">
      <c r="A504" s="69" t="s">
        <v>760</v>
      </c>
      <c r="B504" s="1">
        <v>9987</v>
      </c>
      <c r="C504" s="6">
        <v>401500932</v>
      </c>
      <c r="D504" s="7" t="s">
        <v>650</v>
      </c>
      <c r="E504" s="29">
        <v>2000000</v>
      </c>
    </row>
    <row r="505" spans="1:5" x14ac:dyDescent="0.3">
      <c r="A505" s="69" t="s">
        <v>760</v>
      </c>
      <c r="B505" s="1">
        <v>9987</v>
      </c>
      <c r="C505" s="6">
        <v>422001515</v>
      </c>
      <c r="D505" s="7" t="s">
        <v>574</v>
      </c>
      <c r="E505" s="29">
        <v>1000000</v>
      </c>
    </row>
    <row r="506" spans="1:5" x14ac:dyDescent="0.3">
      <c r="A506" s="69" t="s">
        <v>760</v>
      </c>
      <c r="B506" s="1">
        <v>9987</v>
      </c>
      <c r="C506" s="6">
        <v>430218626</v>
      </c>
      <c r="D506" s="7" t="s">
        <v>572</v>
      </c>
      <c r="E506" s="29">
        <v>1000000</v>
      </c>
    </row>
    <row r="507" spans="1:5" x14ac:dyDescent="0.3">
      <c r="A507" s="69" t="s">
        <v>760</v>
      </c>
      <c r="B507" s="1">
        <v>9987</v>
      </c>
      <c r="C507" s="6">
        <v>430100252</v>
      </c>
      <c r="D507" s="7" t="s">
        <v>331</v>
      </c>
      <c r="E507" s="29">
        <v>1600000</v>
      </c>
    </row>
    <row r="508" spans="1:5" x14ac:dyDescent="0.3">
      <c r="A508" s="69" t="s">
        <v>760</v>
      </c>
      <c r="B508" s="1">
        <v>9987</v>
      </c>
      <c r="C508" s="6">
        <v>430123732</v>
      </c>
      <c r="D508" s="7" t="s">
        <v>648</v>
      </c>
      <c r="E508" s="29">
        <v>1000000</v>
      </c>
    </row>
    <row r="509" spans="1:5" x14ac:dyDescent="0.3">
      <c r="A509" s="69" t="s">
        <v>760</v>
      </c>
      <c r="B509" s="1">
        <v>9987</v>
      </c>
      <c r="C509" s="6">
        <v>430027642</v>
      </c>
      <c r="D509" s="7" t="s">
        <v>649</v>
      </c>
      <c r="E509" s="29">
        <v>1140000</v>
      </c>
    </row>
    <row r="510" spans="1:5" x14ac:dyDescent="0.3">
      <c r="A510" s="69" t="s">
        <v>760</v>
      </c>
      <c r="B510" s="1">
        <v>9987</v>
      </c>
      <c r="C510" s="6">
        <v>430300421</v>
      </c>
      <c r="D510" s="7" t="s">
        <v>573</v>
      </c>
      <c r="E510" s="29">
        <v>1200000</v>
      </c>
    </row>
    <row r="511" spans="1:5" x14ac:dyDescent="0.3">
      <c r="A511" s="69" t="s">
        <v>760</v>
      </c>
      <c r="B511" s="1">
        <v>9987</v>
      </c>
      <c r="C511" s="6">
        <v>430180645</v>
      </c>
      <c r="D511" s="7" t="s">
        <v>332</v>
      </c>
      <c r="E511" s="29">
        <v>800000</v>
      </c>
    </row>
    <row r="512" spans="1:5" x14ac:dyDescent="0.3">
      <c r="A512" s="38" t="s">
        <v>333</v>
      </c>
      <c r="B512" s="39"/>
      <c r="C512" s="40"/>
      <c r="D512" s="41"/>
      <c r="E512" s="42">
        <f>SUM(E502:E511)</f>
        <v>14528000</v>
      </c>
    </row>
    <row r="513" spans="1:5" x14ac:dyDescent="0.3">
      <c r="A513" s="43"/>
      <c r="B513" s="44"/>
      <c r="C513" s="45"/>
      <c r="D513" s="46"/>
      <c r="E513" s="47"/>
    </row>
    <row r="514" spans="1:5" x14ac:dyDescent="0.3">
      <c r="A514" s="70" t="s">
        <v>334</v>
      </c>
      <c r="B514" s="71"/>
      <c r="C514" s="71"/>
      <c r="D514" s="71"/>
      <c r="E514" s="72"/>
    </row>
    <row r="515" spans="1:5" x14ac:dyDescent="0.3">
      <c r="A515" s="69" t="s">
        <v>761</v>
      </c>
      <c r="B515" s="1">
        <v>9998</v>
      </c>
      <c r="C515" s="6">
        <v>430111211</v>
      </c>
      <c r="D515" s="7" t="s">
        <v>653</v>
      </c>
      <c r="E515" s="29">
        <v>5000000</v>
      </c>
    </row>
    <row r="516" spans="1:5" x14ac:dyDescent="0.3">
      <c r="A516" s="69" t="s">
        <v>761</v>
      </c>
      <c r="B516" s="1">
        <v>9998</v>
      </c>
      <c r="C516" s="6">
        <v>430104906</v>
      </c>
      <c r="D516" s="7" t="s">
        <v>722</v>
      </c>
      <c r="E516" s="29">
        <v>5000000</v>
      </c>
    </row>
    <row r="517" spans="1:5" x14ac:dyDescent="0.3">
      <c r="A517" s="69" t="s">
        <v>761</v>
      </c>
      <c r="B517" s="1">
        <v>9998</v>
      </c>
      <c r="C517" s="6">
        <v>430233552</v>
      </c>
      <c r="D517" s="7" t="s">
        <v>335</v>
      </c>
      <c r="E517" s="29">
        <v>6500000</v>
      </c>
    </row>
    <row r="518" spans="1:5" x14ac:dyDescent="0.3">
      <c r="A518" s="69" t="s">
        <v>761</v>
      </c>
      <c r="B518" s="1">
        <v>9998</v>
      </c>
      <c r="C518" s="6">
        <v>430311871</v>
      </c>
      <c r="D518" s="7" t="s">
        <v>723</v>
      </c>
      <c r="E518" s="29">
        <v>500000</v>
      </c>
    </row>
    <row r="519" spans="1:5" x14ac:dyDescent="0.3">
      <c r="A519" s="69" t="s">
        <v>761</v>
      </c>
      <c r="B519" s="1">
        <v>9998</v>
      </c>
      <c r="C519" s="6">
        <v>430082491</v>
      </c>
      <c r="D519" s="7" t="s">
        <v>575</v>
      </c>
      <c r="E519" s="29">
        <v>1500000</v>
      </c>
    </row>
    <row r="520" spans="1:5" x14ac:dyDescent="0.3">
      <c r="A520" s="49" t="s">
        <v>336</v>
      </c>
      <c r="B520" s="50"/>
      <c r="C520" s="41"/>
      <c r="D520" s="42"/>
      <c r="E520" s="48">
        <f>SUM(E515:E519)</f>
        <v>18500000</v>
      </c>
    </row>
    <row r="521" spans="1:5" x14ac:dyDescent="0.3">
      <c r="A521" s="43"/>
      <c r="B521" s="44"/>
      <c r="C521" s="45"/>
      <c r="D521" s="46"/>
      <c r="E521" s="47"/>
    </row>
    <row r="522" spans="1:5" x14ac:dyDescent="0.3">
      <c r="A522" s="70" t="s">
        <v>337</v>
      </c>
      <c r="B522" s="71"/>
      <c r="C522" s="71"/>
      <c r="D522" s="71"/>
      <c r="E522" s="72"/>
    </row>
    <row r="523" spans="1:5" x14ac:dyDescent="0.3">
      <c r="A523" s="69" t="s">
        <v>762</v>
      </c>
      <c r="B523" s="1">
        <v>9998</v>
      </c>
      <c r="C523" s="6">
        <v>401503859</v>
      </c>
      <c r="D523" s="7" t="s">
        <v>180</v>
      </c>
      <c r="E523" s="29">
        <v>2000000</v>
      </c>
    </row>
    <row r="524" spans="1:5" x14ac:dyDescent="0.3">
      <c r="A524" s="69" t="s">
        <v>762</v>
      </c>
      <c r="B524" s="1">
        <v>9998</v>
      </c>
      <c r="C524" s="6">
        <v>430226841</v>
      </c>
      <c r="D524" s="7" t="s">
        <v>724</v>
      </c>
      <c r="E524" s="29">
        <v>2000000</v>
      </c>
    </row>
    <row r="525" spans="1:5" x14ac:dyDescent="0.3">
      <c r="A525" s="69" t="s">
        <v>762</v>
      </c>
      <c r="B525" s="1">
        <v>9998</v>
      </c>
      <c r="C525" s="6">
        <v>430026484</v>
      </c>
      <c r="D525" s="7" t="s">
        <v>725</v>
      </c>
      <c r="E525" s="29">
        <v>3000000</v>
      </c>
    </row>
    <row r="526" spans="1:5" x14ac:dyDescent="0.3">
      <c r="A526" s="69" t="s">
        <v>762</v>
      </c>
      <c r="B526" s="1">
        <v>9998</v>
      </c>
      <c r="C526" s="6">
        <v>401513846</v>
      </c>
      <c r="D526" s="7" t="s">
        <v>726</v>
      </c>
      <c r="E526" s="29">
        <v>1039000</v>
      </c>
    </row>
    <row r="527" spans="1:5" x14ac:dyDescent="0.3">
      <c r="A527" s="69" t="s">
        <v>762</v>
      </c>
      <c r="B527" s="1">
        <v>9998</v>
      </c>
      <c r="C527" s="6">
        <v>430053961</v>
      </c>
      <c r="D527" s="7" t="s">
        <v>655</v>
      </c>
      <c r="E527" s="29">
        <v>800000</v>
      </c>
    </row>
    <row r="528" spans="1:5" x14ac:dyDescent="0.3">
      <c r="A528" s="69" t="s">
        <v>762</v>
      </c>
      <c r="B528" s="1">
        <v>9998</v>
      </c>
      <c r="C528" s="6">
        <v>401502501</v>
      </c>
      <c r="D528" s="7" t="s">
        <v>654</v>
      </c>
      <c r="E528" s="29">
        <v>3200000</v>
      </c>
    </row>
    <row r="529" spans="1:5" x14ac:dyDescent="0.3">
      <c r="A529" s="69" t="s">
        <v>762</v>
      </c>
      <c r="B529" s="1">
        <v>9998</v>
      </c>
      <c r="C529" s="6">
        <v>430315232</v>
      </c>
      <c r="D529" s="7" t="s">
        <v>658</v>
      </c>
      <c r="E529" s="29">
        <v>800000</v>
      </c>
    </row>
    <row r="530" spans="1:5" x14ac:dyDescent="0.3">
      <c r="A530" s="69" t="s">
        <v>762</v>
      </c>
      <c r="B530" s="1">
        <v>9998</v>
      </c>
      <c r="C530" s="6">
        <v>430215651</v>
      </c>
      <c r="D530" s="7" t="s">
        <v>350</v>
      </c>
      <c r="E530" s="29">
        <v>500000</v>
      </c>
    </row>
    <row r="531" spans="1:5" x14ac:dyDescent="0.3">
      <c r="A531" s="69" t="s">
        <v>762</v>
      </c>
      <c r="B531" s="1">
        <v>9998</v>
      </c>
      <c r="C531" s="6">
        <v>430080901</v>
      </c>
      <c r="D531" s="7" t="s">
        <v>371</v>
      </c>
      <c r="E531" s="29">
        <v>576000</v>
      </c>
    </row>
    <row r="532" spans="1:5" x14ac:dyDescent="0.3">
      <c r="A532" s="69" t="s">
        <v>762</v>
      </c>
      <c r="B532" s="1">
        <v>9998</v>
      </c>
      <c r="C532" s="6">
        <v>430078451</v>
      </c>
      <c r="D532" s="7" t="s">
        <v>348</v>
      </c>
      <c r="E532" s="29">
        <v>600000</v>
      </c>
    </row>
    <row r="533" spans="1:5" x14ac:dyDescent="0.3">
      <c r="A533" s="69" t="s">
        <v>762</v>
      </c>
      <c r="B533" s="1">
        <v>9998</v>
      </c>
      <c r="C533" s="6">
        <v>417000822</v>
      </c>
      <c r="D533" s="7" t="s">
        <v>363</v>
      </c>
      <c r="E533" s="29">
        <v>704000</v>
      </c>
    </row>
    <row r="534" spans="1:5" x14ac:dyDescent="0.3">
      <c r="A534" s="69" t="s">
        <v>762</v>
      </c>
      <c r="B534" s="1">
        <v>9998</v>
      </c>
      <c r="C534" s="6">
        <v>415000592</v>
      </c>
      <c r="D534" s="7" t="s">
        <v>374</v>
      </c>
      <c r="E534" s="29">
        <v>1750000</v>
      </c>
    </row>
    <row r="535" spans="1:5" x14ac:dyDescent="0.3">
      <c r="A535" s="69" t="s">
        <v>762</v>
      </c>
      <c r="B535" s="1">
        <v>9998</v>
      </c>
      <c r="C535" s="6">
        <v>430013552</v>
      </c>
      <c r="D535" s="7" t="s">
        <v>345</v>
      </c>
      <c r="E535" s="29">
        <v>1000000</v>
      </c>
    </row>
    <row r="536" spans="1:5" x14ac:dyDescent="0.3">
      <c r="A536" s="69" t="s">
        <v>762</v>
      </c>
      <c r="B536" s="1">
        <v>9998</v>
      </c>
      <c r="C536" s="6">
        <v>430293083</v>
      </c>
      <c r="D536" s="7" t="s">
        <v>368</v>
      </c>
      <c r="E536" s="29">
        <v>1600000</v>
      </c>
    </row>
    <row r="537" spans="1:5" x14ac:dyDescent="0.3">
      <c r="A537" s="69" t="s">
        <v>762</v>
      </c>
      <c r="B537" s="1">
        <v>9998</v>
      </c>
      <c r="C537" s="6">
        <v>430194034</v>
      </c>
      <c r="D537" s="7" t="s">
        <v>346</v>
      </c>
      <c r="E537" s="29">
        <v>2000000</v>
      </c>
    </row>
    <row r="538" spans="1:5" x14ac:dyDescent="0.3">
      <c r="A538" s="69" t="s">
        <v>762</v>
      </c>
      <c r="B538" s="1">
        <v>9998</v>
      </c>
      <c r="C538" s="6">
        <v>414012014</v>
      </c>
      <c r="D538" s="7" t="s">
        <v>576</v>
      </c>
      <c r="E538" s="29">
        <v>2000000</v>
      </c>
    </row>
    <row r="539" spans="1:5" x14ac:dyDescent="0.3">
      <c r="A539" s="69" t="s">
        <v>762</v>
      </c>
      <c r="B539" s="1">
        <v>9998</v>
      </c>
      <c r="C539" s="6">
        <v>402064491</v>
      </c>
      <c r="D539" s="7" t="s">
        <v>343</v>
      </c>
      <c r="E539" s="29">
        <v>1900000</v>
      </c>
    </row>
    <row r="540" spans="1:5" x14ac:dyDescent="0.3">
      <c r="A540" s="69" t="s">
        <v>762</v>
      </c>
      <c r="B540" s="1">
        <v>9998</v>
      </c>
      <c r="C540" s="6">
        <v>430231462</v>
      </c>
      <c r="D540" s="7" t="s">
        <v>339</v>
      </c>
      <c r="E540" s="29">
        <v>2000000</v>
      </c>
    </row>
    <row r="541" spans="1:5" x14ac:dyDescent="0.3">
      <c r="A541" s="69" t="s">
        <v>762</v>
      </c>
      <c r="B541" s="1">
        <v>9998</v>
      </c>
      <c r="C541" s="6">
        <v>402065102</v>
      </c>
      <c r="D541" s="7" t="s">
        <v>342</v>
      </c>
      <c r="E541" s="29">
        <v>2000000</v>
      </c>
    </row>
    <row r="542" spans="1:5" x14ac:dyDescent="0.3">
      <c r="A542" s="69" t="s">
        <v>762</v>
      </c>
      <c r="B542" s="1">
        <v>9998</v>
      </c>
      <c r="C542" s="6">
        <v>430095206</v>
      </c>
      <c r="D542" s="7" t="s">
        <v>341</v>
      </c>
      <c r="E542" s="29">
        <v>3000000</v>
      </c>
    </row>
    <row r="543" spans="1:5" x14ac:dyDescent="0.3">
      <c r="A543" s="69" t="s">
        <v>762</v>
      </c>
      <c r="B543" s="1">
        <v>9998</v>
      </c>
      <c r="C543" s="6">
        <v>430133914</v>
      </c>
      <c r="D543" s="7" t="s">
        <v>372</v>
      </c>
      <c r="E543" s="29">
        <v>3800000</v>
      </c>
    </row>
    <row r="544" spans="1:5" x14ac:dyDescent="0.3">
      <c r="A544" s="69" t="s">
        <v>762</v>
      </c>
      <c r="B544" s="1">
        <v>9998</v>
      </c>
      <c r="C544" s="6">
        <v>430035752</v>
      </c>
      <c r="D544" s="7" t="s">
        <v>353</v>
      </c>
      <c r="E544" s="29">
        <v>1000000</v>
      </c>
    </row>
    <row r="545" spans="1:5" x14ac:dyDescent="0.3">
      <c r="A545" s="69" t="s">
        <v>762</v>
      </c>
      <c r="B545" s="1">
        <v>9998</v>
      </c>
      <c r="C545" s="6">
        <v>422003046</v>
      </c>
      <c r="D545" s="7" t="s">
        <v>338</v>
      </c>
      <c r="E545" s="29">
        <v>3000000</v>
      </c>
    </row>
    <row r="546" spans="1:5" x14ac:dyDescent="0.3">
      <c r="A546" s="69" t="s">
        <v>762</v>
      </c>
      <c r="B546" s="1">
        <v>9998</v>
      </c>
      <c r="C546" s="6">
        <v>430013102</v>
      </c>
      <c r="D546" s="7" t="s">
        <v>352</v>
      </c>
      <c r="E546" s="29">
        <v>5000000</v>
      </c>
    </row>
    <row r="547" spans="1:5" x14ac:dyDescent="0.3">
      <c r="A547" s="69" t="s">
        <v>762</v>
      </c>
      <c r="B547" s="1">
        <v>9998</v>
      </c>
      <c r="C547" s="6">
        <v>401051532</v>
      </c>
      <c r="D547" s="7" t="s">
        <v>373</v>
      </c>
      <c r="E547" s="29">
        <v>9500000</v>
      </c>
    </row>
    <row r="548" spans="1:5" x14ac:dyDescent="0.3">
      <c r="A548" s="69" t="s">
        <v>762</v>
      </c>
      <c r="B548" s="1">
        <v>9998</v>
      </c>
      <c r="C548" s="6">
        <v>430262161</v>
      </c>
      <c r="D548" s="7" t="s">
        <v>657</v>
      </c>
      <c r="E548" s="29">
        <v>228000</v>
      </c>
    </row>
    <row r="549" spans="1:5" x14ac:dyDescent="0.3">
      <c r="A549" s="69" t="s">
        <v>762</v>
      </c>
      <c r="B549" s="1">
        <v>9998</v>
      </c>
      <c r="C549" s="6">
        <v>430002331</v>
      </c>
      <c r="D549" s="7" t="s">
        <v>656</v>
      </c>
      <c r="E549" s="29">
        <v>300000</v>
      </c>
    </row>
    <row r="550" spans="1:5" x14ac:dyDescent="0.3">
      <c r="A550" s="69" t="s">
        <v>762</v>
      </c>
      <c r="B550" s="1">
        <v>9998</v>
      </c>
      <c r="C550" s="6">
        <v>430132152</v>
      </c>
      <c r="D550" s="7" t="s">
        <v>678</v>
      </c>
      <c r="E550" s="29">
        <v>300000</v>
      </c>
    </row>
    <row r="551" spans="1:5" x14ac:dyDescent="0.3">
      <c r="A551" s="69" t="s">
        <v>762</v>
      </c>
      <c r="B551" s="1">
        <v>9998</v>
      </c>
      <c r="C551" s="6">
        <v>407000349</v>
      </c>
      <c r="D551" s="7" t="s">
        <v>727</v>
      </c>
      <c r="E551" s="29">
        <v>400000</v>
      </c>
    </row>
    <row r="552" spans="1:5" x14ac:dyDescent="0.3">
      <c r="A552" s="69" t="s">
        <v>762</v>
      </c>
      <c r="B552" s="1">
        <v>9998</v>
      </c>
      <c r="C552" s="6">
        <v>430317675</v>
      </c>
      <c r="D552" s="7" t="s">
        <v>659</v>
      </c>
      <c r="E552" s="29">
        <v>2000000</v>
      </c>
    </row>
    <row r="553" spans="1:5" x14ac:dyDescent="0.3">
      <c r="A553" s="69" t="s">
        <v>762</v>
      </c>
      <c r="B553" s="1">
        <v>9998</v>
      </c>
      <c r="C553" s="6">
        <v>430194808</v>
      </c>
      <c r="D553" s="7" t="s">
        <v>585</v>
      </c>
      <c r="E553" s="29">
        <v>240000</v>
      </c>
    </row>
    <row r="554" spans="1:5" x14ac:dyDescent="0.3">
      <c r="A554" s="69" t="s">
        <v>762</v>
      </c>
      <c r="B554" s="1">
        <v>9998</v>
      </c>
      <c r="C554" s="6">
        <v>430157112</v>
      </c>
      <c r="D554" s="7" t="s">
        <v>349</v>
      </c>
      <c r="E554" s="29">
        <v>400000</v>
      </c>
    </row>
    <row r="555" spans="1:5" x14ac:dyDescent="0.3">
      <c r="A555" s="69" t="s">
        <v>762</v>
      </c>
      <c r="B555" s="1">
        <v>9998</v>
      </c>
      <c r="C555" s="6">
        <v>430097519</v>
      </c>
      <c r="D555" s="7" t="s">
        <v>365</v>
      </c>
      <c r="E555" s="29">
        <v>800000</v>
      </c>
    </row>
    <row r="556" spans="1:5" x14ac:dyDescent="0.3">
      <c r="A556" s="69" t="s">
        <v>762</v>
      </c>
      <c r="B556" s="1">
        <v>9998</v>
      </c>
      <c r="C556" s="6">
        <v>430202118</v>
      </c>
      <c r="D556" s="7" t="s">
        <v>369</v>
      </c>
      <c r="E556" s="29">
        <v>500000</v>
      </c>
    </row>
    <row r="557" spans="1:5" x14ac:dyDescent="0.3">
      <c r="A557" s="69" t="s">
        <v>762</v>
      </c>
      <c r="B557" s="1">
        <v>9998</v>
      </c>
      <c r="C557" s="6">
        <v>430282332</v>
      </c>
      <c r="D557" s="7" t="s">
        <v>367</v>
      </c>
      <c r="E557" s="29">
        <v>400000</v>
      </c>
    </row>
    <row r="558" spans="1:5" x14ac:dyDescent="0.3">
      <c r="A558" s="69" t="s">
        <v>762</v>
      </c>
      <c r="B558" s="1">
        <v>9998</v>
      </c>
      <c r="C558" s="6">
        <v>414012261</v>
      </c>
      <c r="D558" s="7" t="s">
        <v>347</v>
      </c>
      <c r="E558" s="29">
        <v>500000</v>
      </c>
    </row>
    <row r="559" spans="1:5" x14ac:dyDescent="0.3">
      <c r="A559" s="69" t="s">
        <v>762</v>
      </c>
      <c r="B559" s="1">
        <v>9998</v>
      </c>
      <c r="C559" s="6">
        <v>430175323</v>
      </c>
      <c r="D559" s="7" t="s">
        <v>358</v>
      </c>
      <c r="E559" s="29">
        <v>500000</v>
      </c>
    </row>
    <row r="560" spans="1:5" x14ac:dyDescent="0.3">
      <c r="A560" s="69" t="s">
        <v>762</v>
      </c>
      <c r="B560" s="1">
        <v>9998</v>
      </c>
      <c r="C560" s="6">
        <v>417007086</v>
      </c>
      <c r="D560" s="7" t="s">
        <v>351</v>
      </c>
      <c r="E560" s="29">
        <v>800000</v>
      </c>
    </row>
    <row r="561" spans="1:5" x14ac:dyDescent="0.3">
      <c r="A561" s="69" t="s">
        <v>762</v>
      </c>
      <c r="B561" s="1">
        <v>9998</v>
      </c>
      <c r="C561" s="6">
        <v>430136662</v>
      </c>
      <c r="D561" s="7" t="s">
        <v>370</v>
      </c>
      <c r="E561" s="29">
        <v>800000</v>
      </c>
    </row>
    <row r="562" spans="1:5" x14ac:dyDescent="0.3">
      <c r="A562" s="69" t="s">
        <v>762</v>
      </c>
      <c r="B562" s="1">
        <v>9998</v>
      </c>
      <c r="C562" s="6">
        <v>401508745</v>
      </c>
      <c r="D562" s="7" t="s">
        <v>361</v>
      </c>
      <c r="E562" s="29">
        <v>1000000</v>
      </c>
    </row>
    <row r="563" spans="1:5" x14ac:dyDescent="0.3">
      <c r="A563" s="69" t="s">
        <v>762</v>
      </c>
      <c r="B563" s="1">
        <v>9998</v>
      </c>
      <c r="C563" s="6">
        <v>430244589</v>
      </c>
      <c r="D563" s="7" t="s">
        <v>360</v>
      </c>
      <c r="E563" s="29">
        <v>1000000</v>
      </c>
    </row>
    <row r="564" spans="1:5" x14ac:dyDescent="0.3">
      <c r="A564" s="69" t="s">
        <v>762</v>
      </c>
      <c r="B564" s="1">
        <v>9998</v>
      </c>
      <c r="C564" s="6">
        <v>430160784</v>
      </c>
      <c r="D564" s="7" t="s">
        <v>366</v>
      </c>
      <c r="E564" s="29">
        <v>1000000</v>
      </c>
    </row>
    <row r="565" spans="1:5" x14ac:dyDescent="0.3">
      <c r="A565" s="69" t="s">
        <v>762</v>
      </c>
      <c r="B565" s="1">
        <v>9998</v>
      </c>
      <c r="C565" s="6">
        <v>430255866</v>
      </c>
      <c r="D565" s="7" t="s">
        <v>359</v>
      </c>
      <c r="E565" s="29">
        <v>1500000</v>
      </c>
    </row>
    <row r="566" spans="1:5" x14ac:dyDescent="0.3">
      <c r="A566" s="69" t="s">
        <v>762</v>
      </c>
      <c r="B566" s="1">
        <v>9998</v>
      </c>
      <c r="C566" s="6">
        <v>422001868</v>
      </c>
      <c r="D566" s="7" t="s">
        <v>356</v>
      </c>
      <c r="E566" s="29">
        <v>1500000</v>
      </c>
    </row>
    <row r="567" spans="1:5" x14ac:dyDescent="0.3">
      <c r="A567" s="69" t="s">
        <v>762</v>
      </c>
      <c r="B567" s="1">
        <v>9998</v>
      </c>
      <c r="C567" s="6">
        <v>401500396</v>
      </c>
      <c r="D567" s="7" t="s">
        <v>340</v>
      </c>
      <c r="E567" s="29">
        <v>2963888</v>
      </c>
    </row>
    <row r="568" spans="1:5" x14ac:dyDescent="0.3">
      <c r="A568" s="69" t="s">
        <v>762</v>
      </c>
      <c r="B568" s="1">
        <v>9998</v>
      </c>
      <c r="C568" s="6">
        <v>423000882</v>
      </c>
      <c r="D568" s="7" t="s">
        <v>621</v>
      </c>
      <c r="E568" s="29">
        <v>400000</v>
      </c>
    </row>
    <row r="569" spans="1:5" x14ac:dyDescent="0.3">
      <c r="A569" s="69" t="s">
        <v>762</v>
      </c>
      <c r="B569" s="1">
        <v>9998</v>
      </c>
      <c r="C569" s="6">
        <v>430109584</v>
      </c>
      <c r="D569" s="7" t="s">
        <v>355</v>
      </c>
      <c r="E569" s="29">
        <v>1600000</v>
      </c>
    </row>
    <row r="570" spans="1:5" x14ac:dyDescent="0.3">
      <c r="A570" s="69" t="s">
        <v>762</v>
      </c>
      <c r="B570" s="1">
        <v>9998</v>
      </c>
      <c r="C570" s="6">
        <v>407000332</v>
      </c>
      <c r="D570" s="7" t="s">
        <v>354</v>
      </c>
      <c r="E570" s="29">
        <v>2500000</v>
      </c>
    </row>
    <row r="571" spans="1:5" x14ac:dyDescent="0.3">
      <c r="A571" s="69" t="s">
        <v>762</v>
      </c>
      <c r="B571" s="1">
        <v>9998</v>
      </c>
      <c r="C571" s="6">
        <v>430247618</v>
      </c>
      <c r="D571" s="7" t="s">
        <v>364</v>
      </c>
      <c r="E571" s="29">
        <v>604000</v>
      </c>
    </row>
    <row r="572" spans="1:5" x14ac:dyDescent="0.3">
      <c r="A572" s="69" t="s">
        <v>762</v>
      </c>
      <c r="B572" s="1">
        <v>9998</v>
      </c>
      <c r="C572" s="6">
        <v>425000487</v>
      </c>
      <c r="D572" s="7" t="s">
        <v>362</v>
      </c>
      <c r="E572" s="29">
        <v>500000</v>
      </c>
    </row>
    <row r="573" spans="1:5" x14ac:dyDescent="0.3">
      <c r="A573" s="69" t="s">
        <v>762</v>
      </c>
      <c r="B573" s="1">
        <v>9998</v>
      </c>
      <c r="C573" s="6">
        <v>408000848</v>
      </c>
      <c r="D573" s="7" t="s">
        <v>344</v>
      </c>
      <c r="E573" s="29">
        <v>1600000</v>
      </c>
    </row>
    <row r="574" spans="1:5" x14ac:dyDescent="0.3">
      <c r="A574" s="38" t="s">
        <v>375</v>
      </c>
      <c r="B574" s="39"/>
      <c r="C574" s="40"/>
      <c r="D574" s="41"/>
      <c r="E574" s="42">
        <f>SUM(E523:E573)</f>
        <v>79104888</v>
      </c>
    </row>
    <row r="575" spans="1:5" x14ac:dyDescent="0.3">
      <c r="A575" s="43"/>
      <c r="B575" s="44"/>
      <c r="C575" s="45"/>
      <c r="D575" s="46"/>
      <c r="E575" s="47"/>
    </row>
    <row r="576" spans="1:5" x14ac:dyDescent="0.3">
      <c r="A576" s="70" t="s">
        <v>376</v>
      </c>
      <c r="B576" s="71"/>
      <c r="C576" s="71"/>
      <c r="D576" s="71"/>
      <c r="E576" s="72"/>
    </row>
    <row r="577" spans="1:5" x14ac:dyDescent="0.3">
      <c r="A577" s="69" t="s">
        <v>763</v>
      </c>
      <c r="B577" s="1">
        <v>9994</v>
      </c>
      <c r="C577" s="6">
        <v>430082791</v>
      </c>
      <c r="D577" s="7" t="s">
        <v>728</v>
      </c>
      <c r="E577" s="29">
        <v>1422000</v>
      </c>
    </row>
    <row r="578" spans="1:5" x14ac:dyDescent="0.3">
      <c r="A578" s="69" t="s">
        <v>763</v>
      </c>
      <c r="B578" s="1">
        <v>9994</v>
      </c>
      <c r="C578" s="6">
        <v>430020419</v>
      </c>
      <c r="D578" s="7" t="s">
        <v>660</v>
      </c>
      <c r="E578" s="29">
        <v>240000</v>
      </c>
    </row>
    <row r="579" spans="1:5" x14ac:dyDescent="0.3">
      <c r="A579" s="69" t="s">
        <v>763</v>
      </c>
      <c r="B579" s="1">
        <v>9994</v>
      </c>
      <c r="C579" s="6">
        <v>401029032</v>
      </c>
      <c r="D579" s="7" t="s">
        <v>388</v>
      </c>
      <c r="E579" s="29">
        <v>1400000</v>
      </c>
    </row>
    <row r="580" spans="1:5" x14ac:dyDescent="0.3">
      <c r="A580" s="69" t="s">
        <v>763</v>
      </c>
      <c r="B580" s="1">
        <v>9994</v>
      </c>
      <c r="C580" s="6">
        <v>402064548</v>
      </c>
      <c r="D580" s="7" t="s">
        <v>398</v>
      </c>
      <c r="E580" s="29">
        <v>700000</v>
      </c>
    </row>
    <row r="581" spans="1:5" x14ac:dyDescent="0.3">
      <c r="A581" s="69" t="s">
        <v>763</v>
      </c>
      <c r="B581" s="1">
        <v>9994</v>
      </c>
      <c r="C581" s="6">
        <v>401502283</v>
      </c>
      <c r="D581" s="7" t="s">
        <v>386</v>
      </c>
      <c r="E581" s="29">
        <v>1300000</v>
      </c>
    </row>
    <row r="582" spans="1:5" x14ac:dyDescent="0.3">
      <c r="A582" s="69" t="s">
        <v>763</v>
      </c>
      <c r="B582" s="1">
        <v>9994</v>
      </c>
      <c r="C582" s="6">
        <v>430109762</v>
      </c>
      <c r="D582" s="7" t="s">
        <v>397</v>
      </c>
      <c r="E582" s="29">
        <v>1000000</v>
      </c>
    </row>
    <row r="583" spans="1:5" x14ac:dyDescent="0.3">
      <c r="A583" s="69" t="s">
        <v>763</v>
      </c>
      <c r="B583" s="1">
        <v>9994</v>
      </c>
      <c r="C583" s="6">
        <v>401508321</v>
      </c>
      <c r="D583" s="7" t="s">
        <v>414</v>
      </c>
      <c r="E583" s="29">
        <v>2999608</v>
      </c>
    </row>
    <row r="584" spans="1:5" x14ac:dyDescent="0.3">
      <c r="A584" s="69" t="s">
        <v>763</v>
      </c>
      <c r="B584" s="1">
        <v>9994</v>
      </c>
      <c r="C584" s="6">
        <v>402064922</v>
      </c>
      <c r="D584" s="7" t="s">
        <v>409</v>
      </c>
      <c r="E584" s="29">
        <v>1500000</v>
      </c>
    </row>
    <row r="585" spans="1:5" x14ac:dyDescent="0.3">
      <c r="A585" s="69" t="s">
        <v>763</v>
      </c>
      <c r="B585" s="1">
        <v>9994</v>
      </c>
      <c r="C585" s="6">
        <v>430054569</v>
      </c>
      <c r="D585" s="7" t="s">
        <v>395</v>
      </c>
      <c r="E585" s="29">
        <v>1800000</v>
      </c>
    </row>
    <row r="586" spans="1:5" x14ac:dyDescent="0.3">
      <c r="A586" s="69" t="s">
        <v>763</v>
      </c>
      <c r="B586" s="1">
        <v>9994</v>
      </c>
      <c r="C586" s="6">
        <v>430075183</v>
      </c>
      <c r="D586" s="7" t="s">
        <v>394</v>
      </c>
      <c r="E586" s="29">
        <v>1800000</v>
      </c>
    </row>
    <row r="587" spans="1:5" x14ac:dyDescent="0.3">
      <c r="A587" s="69" t="s">
        <v>763</v>
      </c>
      <c r="B587" s="1">
        <v>9994</v>
      </c>
      <c r="C587" s="6">
        <v>430081647</v>
      </c>
      <c r="D587" s="7" t="s">
        <v>384</v>
      </c>
      <c r="E587" s="29">
        <v>1200000</v>
      </c>
    </row>
    <row r="588" spans="1:5" x14ac:dyDescent="0.3">
      <c r="A588" s="69" t="s">
        <v>763</v>
      </c>
      <c r="B588" s="1">
        <v>9994</v>
      </c>
      <c r="C588" s="6">
        <v>430217212</v>
      </c>
      <c r="D588" s="7" t="s">
        <v>410</v>
      </c>
      <c r="E588" s="29">
        <v>1500000</v>
      </c>
    </row>
    <row r="589" spans="1:5" x14ac:dyDescent="0.3">
      <c r="A589" s="69" t="s">
        <v>763</v>
      </c>
      <c r="B589" s="1">
        <v>9994</v>
      </c>
      <c r="C589" s="6">
        <v>430109983</v>
      </c>
      <c r="D589" s="7" t="s">
        <v>389</v>
      </c>
      <c r="E589" s="29">
        <v>6000000</v>
      </c>
    </row>
    <row r="590" spans="1:5" x14ac:dyDescent="0.3">
      <c r="A590" s="69" t="s">
        <v>763</v>
      </c>
      <c r="B590" s="1">
        <v>9994</v>
      </c>
      <c r="C590" s="6">
        <v>401505462</v>
      </c>
      <c r="D590" s="7" t="s">
        <v>390</v>
      </c>
      <c r="E590" s="29">
        <v>2950000</v>
      </c>
    </row>
    <row r="591" spans="1:5" x14ac:dyDescent="0.3">
      <c r="A591" s="69" t="s">
        <v>763</v>
      </c>
      <c r="B591" s="1">
        <v>9994</v>
      </c>
      <c r="C591" s="6">
        <v>430018856</v>
      </c>
      <c r="D591" s="7" t="s">
        <v>382</v>
      </c>
      <c r="E591" s="29">
        <v>4000000</v>
      </c>
    </row>
    <row r="592" spans="1:5" x14ac:dyDescent="0.3">
      <c r="A592" s="69" t="s">
        <v>763</v>
      </c>
      <c r="B592" s="1">
        <v>9994</v>
      </c>
      <c r="C592" s="6">
        <v>402064173</v>
      </c>
      <c r="D592" s="7" t="s">
        <v>412</v>
      </c>
      <c r="E592" s="29">
        <v>3200000</v>
      </c>
    </row>
    <row r="593" spans="1:5" x14ac:dyDescent="0.3">
      <c r="A593" s="69" t="s">
        <v>763</v>
      </c>
      <c r="B593" s="1">
        <v>9994</v>
      </c>
      <c r="C593" s="6">
        <v>430014508</v>
      </c>
      <c r="D593" s="7" t="s">
        <v>383</v>
      </c>
      <c r="E593" s="29">
        <v>4783372</v>
      </c>
    </row>
    <row r="594" spans="1:5" x14ac:dyDescent="0.3">
      <c r="A594" s="69" t="s">
        <v>763</v>
      </c>
      <c r="B594" s="1">
        <v>9994</v>
      </c>
      <c r="C594" s="6">
        <v>401505096</v>
      </c>
      <c r="D594" s="7" t="s">
        <v>381</v>
      </c>
      <c r="E594" s="29">
        <v>3600000</v>
      </c>
    </row>
    <row r="595" spans="1:5" x14ac:dyDescent="0.3">
      <c r="A595" s="69" t="s">
        <v>763</v>
      </c>
      <c r="B595" s="1">
        <v>9994</v>
      </c>
      <c r="C595" s="6">
        <v>401511649</v>
      </c>
      <c r="D595" s="7" t="s">
        <v>405</v>
      </c>
      <c r="E595" s="29">
        <v>800000</v>
      </c>
    </row>
    <row r="596" spans="1:5" x14ac:dyDescent="0.3">
      <c r="A596" s="69" t="s">
        <v>763</v>
      </c>
      <c r="B596" s="1">
        <v>9994</v>
      </c>
      <c r="C596" s="6">
        <v>430078514</v>
      </c>
      <c r="D596" s="7" t="s">
        <v>662</v>
      </c>
      <c r="E596" s="29">
        <v>400000</v>
      </c>
    </row>
    <row r="597" spans="1:5" x14ac:dyDescent="0.3">
      <c r="A597" s="69" t="s">
        <v>763</v>
      </c>
      <c r="B597" s="1">
        <v>9994</v>
      </c>
      <c r="C597" s="6">
        <v>430164216</v>
      </c>
      <c r="D597" s="7" t="s">
        <v>661</v>
      </c>
      <c r="E597" s="29">
        <v>800000</v>
      </c>
    </row>
    <row r="598" spans="1:5" x14ac:dyDescent="0.3">
      <c r="A598" s="69" t="s">
        <v>763</v>
      </c>
      <c r="B598" s="1">
        <v>9994</v>
      </c>
      <c r="C598" s="6">
        <v>430166626</v>
      </c>
      <c r="D598" s="7" t="s">
        <v>403</v>
      </c>
      <c r="E598" s="29">
        <v>240000</v>
      </c>
    </row>
    <row r="599" spans="1:5" x14ac:dyDescent="0.3">
      <c r="A599" s="69" t="s">
        <v>763</v>
      </c>
      <c r="B599" s="1">
        <v>9994</v>
      </c>
      <c r="C599" s="6">
        <v>430179353</v>
      </c>
      <c r="D599" s="7" t="s">
        <v>406</v>
      </c>
      <c r="E599" s="29">
        <v>240000</v>
      </c>
    </row>
    <row r="600" spans="1:5" x14ac:dyDescent="0.3">
      <c r="A600" s="69" t="s">
        <v>763</v>
      </c>
      <c r="B600" s="1">
        <v>9994</v>
      </c>
      <c r="C600" s="6">
        <v>402064955</v>
      </c>
      <c r="D600" s="7" t="s">
        <v>401</v>
      </c>
      <c r="E600" s="29">
        <v>240000</v>
      </c>
    </row>
    <row r="601" spans="1:5" x14ac:dyDescent="0.3">
      <c r="A601" s="69" t="s">
        <v>763</v>
      </c>
      <c r="B601" s="1">
        <v>9994</v>
      </c>
      <c r="C601" s="6">
        <v>430234494</v>
      </c>
      <c r="D601" s="7" t="s">
        <v>396</v>
      </c>
      <c r="E601" s="29">
        <v>480000</v>
      </c>
    </row>
    <row r="602" spans="1:5" x14ac:dyDescent="0.3">
      <c r="A602" s="69" t="s">
        <v>763</v>
      </c>
      <c r="B602" s="1">
        <v>9994</v>
      </c>
      <c r="C602" s="6">
        <v>430169218</v>
      </c>
      <c r="D602" s="7" t="s">
        <v>400</v>
      </c>
      <c r="E602" s="29">
        <v>350000</v>
      </c>
    </row>
    <row r="603" spans="1:5" x14ac:dyDescent="0.3">
      <c r="A603" s="69" t="s">
        <v>763</v>
      </c>
      <c r="B603" s="1">
        <v>9994</v>
      </c>
      <c r="C603" s="6">
        <v>430148441</v>
      </c>
      <c r="D603" s="7" t="s">
        <v>393</v>
      </c>
      <c r="E603" s="29">
        <v>3000000</v>
      </c>
    </row>
    <row r="604" spans="1:5" x14ac:dyDescent="0.3">
      <c r="A604" s="69" t="s">
        <v>763</v>
      </c>
      <c r="B604" s="1">
        <v>9994</v>
      </c>
      <c r="C604" s="6">
        <v>430139165</v>
      </c>
      <c r="D604" s="7" t="s">
        <v>399</v>
      </c>
      <c r="E604" s="29">
        <v>600000</v>
      </c>
    </row>
    <row r="605" spans="1:5" x14ac:dyDescent="0.3">
      <c r="A605" s="69" t="s">
        <v>763</v>
      </c>
      <c r="B605" s="1">
        <v>9994</v>
      </c>
      <c r="C605" s="6">
        <v>430144622</v>
      </c>
      <c r="D605" s="7" t="s">
        <v>391</v>
      </c>
      <c r="E605" s="29">
        <v>2000000</v>
      </c>
    </row>
    <row r="606" spans="1:5" x14ac:dyDescent="0.3">
      <c r="A606" s="69" t="s">
        <v>763</v>
      </c>
      <c r="B606" s="1">
        <v>9994</v>
      </c>
      <c r="C606" s="6">
        <v>430134635</v>
      </c>
      <c r="D606" s="7" t="s">
        <v>413</v>
      </c>
      <c r="E606" s="29">
        <v>1000000</v>
      </c>
    </row>
    <row r="607" spans="1:5" x14ac:dyDescent="0.3">
      <c r="A607" s="69" t="s">
        <v>763</v>
      </c>
      <c r="B607" s="1">
        <v>9994</v>
      </c>
      <c r="C607" s="6">
        <v>430215228</v>
      </c>
      <c r="D607" s="7" t="s">
        <v>387</v>
      </c>
      <c r="E607" s="29">
        <v>4500000</v>
      </c>
    </row>
    <row r="608" spans="1:5" x14ac:dyDescent="0.3">
      <c r="A608" s="69" t="s">
        <v>763</v>
      </c>
      <c r="B608" s="1">
        <v>9994</v>
      </c>
      <c r="C608" s="6">
        <v>430071056</v>
      </c>
      <c r="D608" s="7" t="s">
        <v>392</v>
      </c>
      <c r="E608" s="29">
        <v>240000</v>
      </c>
    </row>
    <row r="609" spans="1:5" x14ac:dyDescent="0.3">
      <c r="A609" s="69" t="s">
        <v>763</v>
      </c>
      <c r="B609" s="1">
        <v>9994</v>
      </c>
      <c r="C609" s="6">
        <v>430273262</v>
      </c>
      <c r="D609" s="7" t="s">
        <v>380</v>
      </c>
      <c r="E609" s="29">
        <v>1200000</v>
      </c>
    </row>
    <row r="610" spans="1:5" x14ac:dyDescent="0.3">
      <c r="A610" s="69" t="s">
        <v>763</v>
      </c>
      <c r="B610" s="1">
        <v>9994</v>
      </c>
      <c r="C610" s="6">
        <v>430034878</v>
      </c>
      <c r="D610" s="7" t="s">
        <v>385</v>
      </c>
      <c r="E610" s="29">
        <v>2200000</v>
      </c>
    </row>
    <row r="611" spans="1:5" x14ac:dyDescent="0.3">
      <c r="A611" s="69" t="s">
        <v>763</v>
      </c>
      <c r="B611" s="1">
        <v>9994</v>
      </c>
      <c r="C611" s="6">
        <v>401506777</v>
      </c>
      <c r="D611" s="7" t="s">
        <v>176</v>
      </c>
      <c r="E611" s="29">
        <v>12000000</v>
      </c>
    </row>
    <row r="612" spans="1:5" x14ac:dyDescent="0.3">
      <c r="A612" s="69" t="s">
        <v>763</v>
      </c>
      <c r="B612" s="1">
        <v>9994</v>
      </c>
      <c r="C612" s="6">
        <v>422003143</v>
      </c>
      <c r="D612" s="7" t="s">
        <v>408</v>
      </c>
      <c r="E612" s="29">
        <v>384000</v>
      </c>
    </row>
    <row r="613" spans="1:5" x14ac:dyDescent="0.3">
      <c r="A613" s="69" t="s">
        <v>763</v>
      </c>
      <c r="B613" s="1">
        <v>9994</v>
      </c>
      <c r="C613" s="6">
        <v>430124346</v>
      </c>
      <c r="D613" s="7" t="s">
        <v>407</v>
      </c>
      <c r="E613" s="29">
        <v>600000</v>
      </c>
    </row>
    <row r="614" spans="1:5" x14ac:dyDescent="0.3">
      <c r="A614" s="69" t="s">
        <v>763</v>
      </c>
      <c r="B614" s="1">
        <v>9994</v>
      </c>
      <c r="C614" s="6">
        <v>401508291</v>
      </c>
      <c r="D614" s="7" t="s">
        <v>404</v>
      </c>
      <c r="E614" s="29">
        <v>665000</v>
      </c>
    </row>
    <row r="615" spans="1:5" x14ac:dyDescent="0.3">
      <c r="A615" s="69" t="s">
        <v>763</v>
      </c>
      <c r="B615" s="1">
        <v>9994</v>
      </c>
      <c r="C615" s="6">
        <v>430112461</v>
      </c>
      <c r="D615" s="7" t="s">
        <v>411</v>
      </c>
      <c r="E615" s="29">
        <v>1200000</v>
      </c>
    </row>
    <row r="616" spans="1:5" x14ac:dyDescent="0.3">
      <c r="A616" s="69" t="s">
        <v>763</v>
      </c>
      <c r="B616" s="1">
        <v>9994</v>
      </c>
      <c r="C616" s="6">
        <v>430009212</v>
      </c>
      <c r="D616" s="7" t="s">
        <v>729</v>
      </c>
      <c r="E616" s="29">
        <v>2204078</v>
      </c>
    </row>
    <row r="617" spans="1:5" x14ac:dyDescent="0.3">
      <c r="A617" s="69" t="s">
        <v>763</v>
      </c>
      <c r="B617" s="1">
        <v>9994</v>
      </c>
      <c r="C617" s="6">
        <v>430017582</v>
      </c>
      <c r="D617" s="7" t="s">
        <v>147</v>
      </c>
      <c r="E617" s="29">
        <v>1800000</v>
      </c>
    </row>
    <row r="618" spans="1:5" x14ac:dyDescent="0.3">
      <c r="A618" s="69" t="s">
        <v>763</v>
      </c>
      <c r="B618" s="1">
        <v>9994</v>
      </c>
      <c r="C618" s="6">
        <v>430003018</v>
      </c>
      <c r="D618" s="7" t="s">
        <v>144</v>
      </c>
      <c r="E618" s="29">
        <v>750000</v>
      </c>
    </row>
    <row r="619" spans="1:5" x14ac:dyDescent="0.3">
      <c r="A619" s="69" t="s">
        <v>763</v>
      </c>
      <c r="B619" s="1">
        <v>9994</v>
      </c>
      <c r="C619" s="6">
        <v>405051827</v>
      </c>
      <c r="D619" s="7" t="s">
        <v>402</v>
      </c>
      <c r="E619" s="29">
        <v>240000</v>
      </c>
    </row>
    <row r="620" spans="1:5" x14ac:dyDescent="0.3">
      <c r="A620" s="69" t="s">
        <v>763</v>
      </c>
      <c r="B620" s="1">
        <v>9994</v>
      </c>
      <c r="C620" s="6">
        <v>430209147</v>
      </c>
      <c r="D620" s="7" t="s">
        <v>739</v>
      </c>
      <c r="E620" s="29">
        <v>920000</v>
      </c>
    </row>
    <row r="621" spans="1:5" x14ac:dyDescent="0.3">
      <c r="A621" s="38" t="s">
        <v>415</v>
      </c>
      <c r="B621" s="39"/>
      <c r="C621" s="40"/>
      <c r="D621" s="41"/>
      <c r="E621" s="42">
        <f>SUM(E577:E620)</f>
        <v>80448058</v>
      </c>
    </row>
    <row r="622" spans="1:5" x14ac:dyDescent="0.3">
      <c r="A622" s="43"/>
      <c r="B622" s="44"/>
      <c r="C622" s="45"/>
      <c r="D622" s="46"/>
      <c r="E622" s="47"/>
    </row>
    <row r="623" spans="1:5" x14ac:dyDescent="0.3">
      <c r="A623" s="70" t="s">
        <v>416</v>
      </c>
      <c r="B623" s="71"/>
      <c r="C623" s="71"/>
      <c r="D623" s="71"/>
      <c r="E623" s="72"/>
    </row>
    <row r="624" spans="1:5" x14ac:dyDescent="0.3">
      <c r="A624" s="69" t="s">
        <v>764</v>
      </c>
      <c r="B624" s="1">
        <v>9998</v>
      </c>
      <c r="C624" s="6">
        <v>424000311</v>
      </c>
      <c r="D624" s="9" t="s">
        <v>212</v>
      </c>
      <c r="E624" s="29">
        <v>1500000</v>
      </c>
    </row>
    <row r="625" spans="1:5" x14ac:dyDescent="0.3">
      <c r="A625" s="69" t="s">
        <v>764</v>
      </c>
      <c r="B625" s="1">
        <v>9998</v>
      </c>
      <c r="C625" s="6">
        <v>401027755</v>
      </c>
      <c r="D625" s="7" t="s">
        <v>578</v>
      </c>
      <c r="E625" s="29">
        <v>1050000</v>
      </c>
    </row>
    <row r="626" spans="1:5" x14ac:dyDescent="0.3">
      <c r="A626" s="69" t="s">
        <v>764</v>
      </c>
      <c r="B626" s="1">
        <v>9998</v>
      </c>
      <c r="C626" s="6">
        <v>430311022</v>
      </c>
      <c r="D626" s="7" t="s">
        <v>664</v>
      </c>
      <c r="E626" s="29">
        <v>500000</v>
      </c>
    </row>
    <row r="627" spans="1:5" x14ac:dyDescent="0.3">
      <c r="A627" s="69" t="s">
        <v>764</v>
      </c>
      <c r="B627" s="1">
        <v>9998</v>
      </c>
      <c r="C627" s="6">
        <v>430243868</v>
      </c>
      <c r="D627" s="9" t="s">
        <v>663</v>
      </c>
      <c r="E627" s="29">
        <v>450000</v>
      </c>
    </row>
    <row r="628" spans="1:5" x14ac:dyDescent="0.3">
      <c r="A628" s="69" t="s">
        <v>764</v>
      </c>
      <c r="B628" s="1">
        <v>9998</v>
      </c>
      <c r="C628" s="6">
        <v>430245712</v>
      </c>
      <c r="D628" s="7" t="s">
        <v>730</v>
      </c>
      <c r="E628" s="29">
        <v>300000</v>
      </c>
    </row>
    <row r="629" spans="1:5" x14ac:dyDescent="0.3">
      <c r="A629" s="69" t="s">
        <v>764</v>
      </c>
      <c r="B629" s="1">
        <v>9998</v>
      </c>
      <c r="C629" s="6">
        <v>430065404</v>
      </c>
      <c r="D629" s="7" t="s">
        <v>731</v>
      </c>
      <c r="E629" s="29">
        <v>360000</v>
      </c>
    </row>
    <row r="630" spans="1:5" x14ac:dyDescent="0.3">
      <c r="A630" s="69" t="s">
        <v>764</v>
      </c>
      <c r="B630" s="1">
        <v>9998</v>
      </c>
      <c r="C630" s="6">
        <v>430099929</v>
      </c>
      <c r="D630" s="9" t="s">
        <v>732</v>
      </c>
      <c r="E630" s="29">
        <v>300000</v>
      </c>
    </row>
    <row r="631" spans="1:5" x14ac:dyDescent="0.3">
      <c r="A631" s="69" t="s">
        <v>764</v>
      </c>
      <c r="B631" s="1">
        <v>9998</v>
      </c>
      <c r="C631" s="6">
        <v>430065501</v>
      </c>
      <c r="D631" s="9" t="s">
        <v>733</v>
      </c>
      <c r="E631" s="29">
        <v>300000</v>
      </c>
    </row>
    <row r="632" spans="1:5" x14ac:dyDescent="0.3">
      <c r="A632" s="69" t="s">
        <v>764</v>
      </c>
      <c r="B632" s="1">
        <v>9998</v>
      </c>
      <c r="C632" s="6">
        <v>430157449</v>
      </c>
      <c r="D632" s="9" t="s">
        <v>419</v>
      </c>
      <c r="E632" s="29">
        <v>600000</v>
      </c>
    </row>
    <row r="633" spans="1:5" x14ac:dyDescent="0.3">
      <c r="A633" s="69" t="s">
        <v>764</v>
      </c>
      <c r="B633" s="1">
        <v>9998</v>
      </c>
      <c r="C633" s="6">
        <v>430209872</v>
      </c>
      <c r="D633" s="9" t="s">
        <v>418</v>
      </c>
      <c r="E633" s="29">
        <v>1500000</v>
      </c>
    </row>
    <row r="634" spans="1:5" x14ac:dyDescent="0.3">
      <c r="A634" s="69" t="s">
        <v>764</v>
      </c>
      <c r="B634" s="1">
        <v>9998</v>
      </c>
      <c r="C634" s="6">
        <v>430332429</v>
      </c>
      <c r="D634" s="9" t="s">
        <v>734</v>
      </c>
      <c r="E634" s="29">
        <v>240000</v>
      </c>
    </row>
    <row r="635" spans="1:5" x14ac:dyDescent="0.3">
      <c r="A635" s="69" t="s">
        <v>764</v>
      </c>
      <c r="B635" s="1">
        <v>9998</v>
      </c>
      <c r="C635" s="6">
        <v>401506971</v>
      </c>
      <c r="D635" s="9" t="s">
        <v>417</v>
      </c>
      <c r="E635" s="29">
        <v>480000</v>
      </c>
    </row>
    <row r="636" spans="1:5" x14ac:dyDescent="0.3">
      <c r="A636" s="38" t="s">
        <v>420</v>
      </c>
      <c r="B636" s="39"/>
      <c r="C636" s="40"/>
      <c r="D636" s="41"/>
      <c r="E636" s="42">
        <f>SUM(E624:E635)</f>
        <v>7580000</v>
      </c>
    </row>
    <row r="637" spans="1:5" x14ac:dyDescent="0.3">
      <c r="A637" s="43"/>
      <c r="B637" s="44"/>
      <c r="C637" s="45"/>
      <c r="D637" s="46"/>
      <c r="E637" s="47"/>
    </row>
    <row r="638" spans="1:5" x14ac:dyDescent="0.3">
      <c r="A638" s="70" t="s">
        <v>421</v>
      </c>
      <c r="B638" s="71"/>
      <c r="C638" s="71"/>
      <c r="D638" s="71"/>
      <c r="E638" s="72"/>
    </row>
    <row r="639" spans="1:5" x14ac:dyDescent="0.3">
      <c r="A639" s="69" t="s">
        <v>765</v>
      </c>
      <c r="B639" s="1">
        <v>9995</v>
      </c>
      <c r="C639" s="6">
        <v>430083321</v>
      </c>
      <c r="D639" s="7" t="s">
        <v>737</v>
      </c>
      <c r="E639" s="29">
        <v>700000</v>
      </c>
    </row>
    <row r="640" spans="1:5" x14ac:dyDescent="0.3">
      <c r="A640" s="69" t="s">
        <v>765</v>
      </c>
      <c r="B640" s="1">
        <v>9995</v>
      </c>
      <c r="C640" s="6">
        <v>430285439</v>
      </c>
      <c r="D640" s="7" t="s">
        <v>666</v>
      </c>
      <c r="E640" s="29">
        <v>600000</v>
      </c>
    </row>
    <row r="641" spans="1:5" x14ac:dyDescent="0.3">
      <c r="A641" s="69" t="s">
        <v>765</v>
      </c>
      <c r="B641" s="1">
        <v>9995</v>
      </c>
      <c r="C641" s="6">
        <v>430193054</v>
      </c>
      <c r="D641" s="7" t="s">
        <v>665</v>
      </c>
      <c r="E641" s="29">
        <v>2000000</v>
      </c>
    </row>
    <row r="642" spans="1:5" x14ac:dyDescent="0.3">
      <c r="A642" s="69" t="s">
        <v>765</v>
      </c>
      <c r="B642" s="1">
        <v>9995</v>
      </c>
      <c r="C642" s="6">
        <v>430115983</v>
      </c>
      <c r="D642" s="7" t="s">
        <v>447</v>
      </c>
      <c r="E642" s="29">
        <v>500000</v>
      </c>
    </row>
    <row r="643" spans="1:5" x14ac:dyDescent="0.3">
      <c r="A643" s="69" t="s">
        <v>765</v>
      </c>
      <c r="B643" s="1">
        <v>9995</v>
      </c>
      <c r="C643" s="6">
        <v>411013713</v>
      </c>
      <c r="D643" s="7" t="s">
        <v>579</v>
      </c>
      <c r="E643" s="29">
        <v>600000</v>
      </c>
    </row>
    <row r="644" spans="1:5" x14ac:dyDescent="0.3">
      <c r="A644" s="69" t="s">
        <v>765</v>
      </c>
      <c r="B644" s="1">
        <v>9995</v>
      </c>
      <c r="C644" s="6">
        <v>430027766</v>
      </c>
      <c r="D644" s="7" t="s">
        <v>440</v>
      </c>
      <c r="E644" s="29">
        <v>1000000</v>
      </c>
    </row>
    <row r="645" spans="1:5" x14ac:dyDescent="0.3">
      <c r="A645" s="69" t="s">
        <v>765</v>
      </c>
      <c r="B645" s="1">
        <v>9995</v>
      </c>
      <c r="C645" s="6">
        <v>417006871</v>
      </c>
      <c r="D645" s="7" t="s">
        <v>434</v>
      </c>
      <c r="E645" s="29">
        <v>2000000</v>
      </c>
    </row>
    <row r="646" spans="1:5" x14ac:dyDescent="0.3">
      <c r="A646" s="69" t="s">
        <v>765</v>
      </c>
      <c r="B646" s="1">
        <v>9995</v>
      </c>
      <c r="C646" s="6">
        <v>430283711</v>
      </c>
      <c r="D646" s="7" t="s">
        <v>443</v>
      </c>
      <c r="E646" s="29">
        <v>1200000</v>
      </c>
    </row>
    <row r="647" spans="1:5" x14ac:dyDescent="0.3">
      <c r="A647" s="69" t="s">
        <v>765</v>
      </c>
      <c r="B647" s="1">
        <v>9995</v>
      </c>
      <c r="C647" s="6">
        <v>404011768</v>
      </c>
      <c r="D647" s="7" t="s">
        <v>439</v>
      </c>
      <c r="E647" s="29">
        <v>4500000</v>
      </c>
    </row>
    <row r="648" spans="1:5" x14ac:dyDescent="0.3">
      <c r="A648" s="69" t="s">
        <v>765</v>
      </c>
      <c r="B648" s="1">
        <v>9995</v>
      </c>
      <c r="C648" s="6">
        <v>401501732</v>
      </c>
      <c r="D648" s="7" t="s">
        <v>444</v>
      </c>
      <c r="E648" s="29">
        <v>3500000</v>
      </c>
    </row>
    <row r="649" spans="1:5" x14ac:dyDescent="0.3">
      <c r="A649" s="69" t="s">
        <v>765</v>
      </c>
      <c r="B649" s="1">
        <v>9995</v>
      </c>
      <c r="C649" s="6">
        <v>401509997</v>
      </c>
      <c r="D649" s="7" t="s">
        <v>438</v>
      </c>
      <c r="E649" s="29">
        <v>2000000</v>
      </c>
    </row>
    <row r="650" spans="1:5" x14ac:dyDescent="0.3">
      <c r="A650" s="69" t="s">
        <v>765</v>
      </c>
      <c r="B650" s="1">
        <v>9995</v>
      </c>
      <c r="C650" s="6">
        <v>409000697</v>
      </c>
      <c r="D650" s="7" t="s">
        <v>580</v>
      </c>
      <c r="E650" s="29">
        <v>2000000</v>
      </c>
    </row>
    <row r="651" spans="1:5" x14ac:dyDescent="0.3">
      <c r="A651" s="69" t="s">
        <v>765</v>
      </c>
      <c r="B651" s="1">
        <v>9995</v>
      </c>
      <c r="C651" s="6">
        <v>402063983</v>
      </c>
      <c r="D651" s="9" t="s">
        <v>427</v>
      </c>
      <c r="E651" s="29">
        <v>2500000</v>
      </c>
    </row>
    <row r="652" spans="1:5" x14ac:dyDescent="0.3">
      <c r="A652" s="69" t="s">
        <v>765</v>
      </c>
      <c r="B652" s="1">
        <v>9995</v>
      </c>
      <c r="C652" s="6">
        <v>430011088</v>
      </c>
      <c r="D652" s="7" t="s">
        <v>442</v>
      </c>
      <c r="E652" s="29">
        <v>2500000</v>
      </c>
    </row>
    <row r="653" spans="1:5" x14ac:dyDescent="0.3">
      <c r="A653" s="69" t="s">
        <v>765</v>
      </c>
      <c r="B653" s="1">
        <v>9995</v>
      </c>
      <c r="C653" s="6">
        <v>430105597</v>
      </c>
      <c r="D653" s="7" t="s">
        <v>437</v>
      </c>
      <c r="E653" s="29">
        <v>3500000</v>
      </c>
    </row>
    <row r="654" spans="1:5" x14ac:dyDescent="0.3">
      <c r="A654" s="69" t="s">
        <v>765</v>
      </c>
      <c r="B654" s="1">
        <v>9995</v>
      </c>
      <c r="C654" s="6">
        <v>402064211</v>
      </c>
      <c r="D654" s="7" t="s">
        <v>433</v>
      </c>
      <c r="E654" s="29">
        <v>3000000</v>
      </c>
    </row>
    <row r="655" spans="1:5" x14ac:dyDescent="0.3">
      <c r="A655" s="69" t="s">
        <v>765</v>
      </c>
      <c r="B655" s="1">
        <v>9995</v>
      </c>
      <c r="C655" s="6">
        <v>430239534</v>
      </c>
      <c r="D655" s="7" t="s">
        <v>431</v>
      </c>
      <c r="E655" s="29">
        <v>4000000</v>
      </c>
    </row>
    <row r="656" spans="1:5" x14ac:dyDescent="0.3">
      <c r="A656" s="69" t="s">
        <v>765</v>
      </c>
      <c r="B656" s="1">
        <v>9995</v>
      </c>
      <c r="C656" s="6">
        <v>430240532</v>
      </c>
      <c r="D656" s="7" t="s">
        <v>426</v>
      </c>
      <c r="E656" s="29">
        <v>9090000</v>
      </c>
    </row>
    <row r="657" spans="1:5" x14ac:dyDescent="0.3">
      <c r="A657" s="69" t="s">
        <v>765</v>
      </c>
      <c r="B657" s="1">
        <v>9995</v>
      </c>
      <c r="C657" s="6">
        <v>402002305</v>
      </c>
      <c r="D657" s="7" t="s">
        <v>425</v>
      </c>
      <c r="E657" s="29">
        <v>8300000</v>
      </c>
    </row>
    <row r="658" spans="1:5" x14ac:dyDescent="0.3">
      <c r="A658" s="69" t="s">
        <v>765</v>
      </c>
      <c r="B658" s="1">
        <v>9995</v>
      </c>
      <c r="C658" s="6">
        <v>401503816</v>
      </c>
      <c r="D658" s="7" t="s">
        <v>432</v>
      </c>
      <c r="E658" s="29">
        <v>10000000</v>
      </c>
    </row>
    <row r="659" spans="1:5" x14ac:dyDescent="0.3">
      <c r="A659" s="69" t="s">
        <v>765</v>
      </c>
      <c r="B659" s="1">
        <v>9995</v>
      </c>
      <c r="C659" s="6">
        <v>401514915</v>
      </c>
      <c r="D659" s="7" t="s">
        <v>435</v>
      </c>
      <c r="E659" s="29">
        <v>23400000</v>
      </c>
    </row>
    <row r="660" spans="1:5" x14ac:dyDescent="0.3">
      <c r="A660" s="69" t="s">
        <v>765</v>
      </c>
      <c r="B660" s="1">
        <v>9995</v>
      </c>
      <c r="C660" s="6">
        <v>430008354</v>
      </c>
      <c r="D660" s="7" t="s">
        <v>429</v>
      </c>
      <c r="E660" s="29">
        <v>332000</v>
      </c>
    </row>
    <row r="661" spans="1:5" x14ac:dyDescent="0.3">
      <c r="A661" s="69" t="s">
        <v>765</v>
      </c>
      <c r="B661" s="1">
        <v>9995</v>
      </c>
      <c r="C661" s="6">
        <v>430015415</v>
      </c>
      <c r="D661" s="7" t="s">
        <v>424</v>
      </c>
      <c r="E661" s="29">
        <v>840000</v>
      </c>
    </row>
    <row r="662" spans="1:5" x14ac:dyDescent="0.3">
      <c r="A662" s="69" t="s">
        <v>765</v>
      </c>
      <c r="B662" s="1">
        <v>9995</v>
      </c>
      <c r="C662" s="6">
        <v>430165425</v>
      </c>
      <c r="D662" s="7" t="s">
        <v>428</v>
      </c>
      <c r="E662" s="29">
        <v>1200000</v>
      </c>
    </row>
    <row r="663" spans="1:5" x14ac:dyDescent="0.3">
      <c r="A663" s="69" t="s">
        <v>765</v>
      </c>
      <c r="B663" s="1">
        <v>9995</v>
      </c>
      <c r="C663" s="6">
        <v>430074764</v>
      </c>
      <c r="D663" s="7" t="s">
        <v>441</v>
      </c>
      <c r="E663" s="29">
        <v>1200000</v>
      </c>
    </row>
    <row r="664" spans="1:5" x14ac:dyDescent="0.3">
      <c r="A664" s="69" t="s">
        <v>765</v>
      </c>
      <c r="B664" s="1">
        <v>9995</v>
      </c>
      <c r="C664" s="6">
        <v>416000755</v>
      </c>
      <c r="D664" s="7" t="s">
        <v>423</v>
      </c>
      <c r="E664" s="29">
        <v>2200000</v>
      </c>
    </row>
    <row r="665" spans="1:5" x14ac:dyDescent="0.3">
      <c r="A665" s="69" t="s">
        <v>765</v>
      </c>
      <c r="B665" s="1">
        <v>9995</v>
      </c>
      <c r="C665" s="6">
        <v>430031992</v>
      </c>
      <c r="D665" s="7" t="s">
        <v>738</v>
      </c>
      <c r="E665" s="29">
        <v>1380000</v>
      </c>
    </row>
    <row r="666" spans="1:5" x14ac:dyDescent="0.3">
      <c r="A666" s="70" t="s">
        <v>448</v>
      </c>
      <c r="B666" s="71"/>
      <c r="C666" s="71"/>
      <c r="D666" s="71"/>
      <c r="E666" s="72">
        <f>SUM(E639:E665)</f>
        <v>94042000</v>
      </c>
    </row>
    <row r="667" spans="1:5" x14ac:dyDescent="0.3">
      <c r="A667" s="51"/>
      <c r="B667" s="52"/>
      <c r="C667" s="52"/>
      <c r="D667" s="52"/>
      <c r="E667" s="52"/>
    </row>
    <row r="668" spans="1:5" x14ac:dyDescent="0.3">
      <c r="A668" s="82" t="s">
        <v>449</v>
      </c>
      <c r="B668" s="83"/>
      <c r="C668" s="83"/>
      <c r="D668" s="83"/>
      <c r="E668" s="83"/>
    </row>
    <row r="669" spans="1:5" x14ac:dyDescent="0.3">
      <c r="A669" s="69" t="s">
        <v>766</v>
      </c>
      <c r="B669" s="1">
        <v>9992</v>
      </c>
      <c r="C669" s="6">
        <v>430035572</v>
      </c>
      <c r="D669" s="7" t="s">
        <v>459</v>
      </c>
      <c r="E669" s="29">
        <v>4797000</v>
      </c>
    </row>
    <row r="670" spans="1:5" x14ac:dyDescent="0.3">
      <c r="A670" s="69" t="s">
        <v>766</v>
      </c>
      <c r="B670" s="1">
        <v>9992</v>
      </c>
      <c r="C670" s="6">
        <v>430245692</v>
      </c>
      <c r="D670" s="7" t="s">
        <v>453</v>
      </c>
      <c r="E670" s="29">
        <v>8000000</v>
      </c>
    </row>
    <row r="671" spans="1:5" x14ac:dyDescent="0.3">
      <c r="A671" s="69" t="s">
        <v>766</v>
      </c>
      <c r="B671" s="1">
        <v>9992</v>
      </c>
      <c r="C671" s="6">
        <v>404001479</v>
      </c>
      <c r="D671" s="7" t="s">
        <v>458</v>
      </c>
      <c r="E671" s="29">
        <v>5000000</v>
      </c>
    </row>
    <row r="672" spans="1:5" x14ac:dyDescent="0.3">
      <c r="A672" s="69" t="s">
        <v>766</v>
      </c>
      <c r="B672" s="1">
        <v>9992</v>
      </c>
      <c r="C672" s="6">
        <v>430013171</v>
      </c>
      <c r="D672" s="7" t="s">
        <v>460</v>
      </c>
      <c r="E672" s="29">
        <v>12000000</v>
      </c>
    </row>
    <row r="673" spans="1:9" x14ac:dyDescent="0.3">
      <c r="A673" s="69" t="s">
        <v>766</v>
      </c>
      <c r="B673" s="1">
        <v>9992</v>
      </c>
      <c r="C673" s="6">
        <v>401501635</v>
      </c>
      <c r="D673" s="7" t="s">
        <v>452</v>
      </c>
      <c r="E673" s="29">
        <v>10800000</v>
      </c>
    </row>
    <row r="674" spans="1:9" x14ac:dyDescent="0.3">
      <c r="A674" s="69" t="s">
        <v>766</v>
      </c>
      <c r="B674" s="1">
        <v>9992</v>
      </c>
      <c r="C674" s="6">
        <v>403000429</v>
      </c>
      <c r="D674" s="7" t="s">
        <v>457</v>
      </c>
      <c r="E674" s="29">
        <v>12645229</v>
      </c>
    </row>
    <row r="675" spans="1:9" x14ac:dyDescent="0.3">
      <c r="A675" s="69" t="s">
        <v>766</v>
      </c>
      <c r="B675" s="1">
        <v>9992</v>
      </c>
      <c r="C675" s="6">
        <v>417006918</v>
      </c>
      <c r="D675" s="7" t="s">
        <v>454</v>
      </c>
      <c r="E675" s="29">
        <v>24000000</v>
      </c>
    </row>
    <row r="676" spans="1:9" x14ac:dyDescent="0.3">
      <c r="A676" s="69" t="s">
        <v>766</v>
      </c>
      <c r="B676" s="1">
        <v>9992</v>
      </c>
      <c r="C676" s="6">
        <v>402002402</v>
      </c>
      <c r="D676" s="7" t="s">
        <v>451</v>
      </c>
      <c r="E676" s="29">
        <v>15000000</v>
      </c>
    </row>
    <row r="677" spans="1:9" x14ac:dyDescent="0.3">
      <c r="A677" s="69" t="s">
        <v>766</v>
      </c>
      <c r="B677" s="1">
        <v>9992</v>
      </c>
      <c r="C677" s="6">
        <v>430008788</v>
      </c>
      <c r="D677" s="7" t="s">
        <v>486</v>
      </c>
      <c r="E677" s="29">
        <v>16000000</v>
      </c>
    </row>
    <row r="678" spans="1:9" x14ac:dyDescent="0.3">
      <c r="A678" s="69" t="s">
        <v>766</v>
      </c>
      <c r="B678" s="1">
        <v>9992</v>
      </c>
      <c r="C678" s="6">
        <v>403001743</v>
      </c>
      <c r="D678" s="7" t="s">
        <v>456</v>
      </c>
      <c r="E678" s="29">
        <v>14400000</v>
      </c>
    </row>
    <row r="679" spans="1:9" x14ac:dyDescent="0.3">
      <c r="A679" s="69" t="s">
        <v>766</v>
      </c>
      <c r="B679" s="1">
        <v>9992</v>
      </c>
      <c r="C679" s="6">
        <v>401509504</v>
      </c>
      <c r="D679" s="7" t="s">
        <v>450</v>
      </c>
      <c r="E679" s="29">
        <v>20000000</v>
      </c>
    </row>
    <row r="680" spans="1:9" x14ac:dyDescent="0.3">
      <c r="A680" s="69" t="s">
        <v>766</v>
      </c>
      <c r="B680" s="1">
        <v>9992</v>
      </c>
      <c r="C680" s="6">
        <v>416000674</v>
      </c>
      <c r="D680" s="7" t="s">
        <v>455</v>
      </c>
      <c r="E680" s="29">
        <v>25000000</v>
      </c>
    </row>
    <row r="681" spans="1:9" x14ac:dyDescent="0.3">
      <c r="A681" s="69" t="s">
        <v>766</v>
      </c>
      <c r="B681" s="1">
        <v>9992</v>
      </c>
      <c r="C681" s="6">
        <v>430272264</v>
      </c>
      <c r="D681" s="7" t="s">
        <v>735</v>
      </c>
      <c r="E681" s="29">
        <v>7000000</v>
      </c>
    </row>
    <row r="682" spans="1:9" x14ac:dyDescent="0.3">
      <c r="A682" s="38" t="s">
        <v>461</v>
      </c>
      <c r="B682" s="39"/>
      <c r="C682" s="40"/>
      <c r="D682" s="41"/>
      <c r="E682" s="42">
        <f>SUM(E669:E681)</f>
        <v>174642229</v>
      </c>
    </row>
    <row r="683" spans="1:9" x14ac:dyDescent="0.3">
      <c r="A683" s="43"/>
      <c r="B683" s="44"/>
      <c r="C683" s="45"/>
      <c r="D683" s="46"/>
      <c r="E683" s="47"/>
    </row>
    <row r="684" spans="1:9" x14ac:dyDescent="0.3">
      <c r="A684" s="70" t="s">
        <v>462</v>
      </c>
      <c r="B684" s="71"/>
      <c r="C684" s="71"/>
      <c r="D684" s="71"/>
      <c r="E684" s="72"/>
    </row>
    <row r="685" spans="1:9" x14ac:dyDescent="0.3">
      <c r="A685" s="69" t="s">
        <v>768</v>
      </c>
      <c r="B685" s="1">
        <v>9987</v>
      </c>
      <c r="C685" s="6">
        <v>401052636</v>
      </c>
      <c r="D685" s="7" t="s">
        <v>463</v>
      </c>
      <c r="E685" s="34">
        <v>32000000</v>
      </c>
      <c r="I685" s="13"/>
    </row>
    <row r="686" spans="1:9" x14ac:dyDescent="0.3">
      <c r="A686" s="69" t="s">
        <v>768</v>
      </c>
      <c r="B686" s="1">
        <v>9987</v>
      </c>
      <c r="C686" s="6">
        <v>430120162</v>
      </c>
      <c r="D686" s="7" t="s">
        <v>464</v>
      </c>
      <c r="E686" s="34">
        <v>31377397.629999999</v>
      </c>
      <c r="I686" s="13"/>
    </row>
    <row r="687" spans="1:9" x14ac:dyDescent="0.3">
      <c r="A687" s="38" t="s">
        <v>465</v>
      </c>
      <c r="B687" s="39"/>
      <c r="C687" s="40"/>
      <c r="D687" s="41"/>
      <c r="E687" s="42">
        <f>SUM(E685:E686)</f>
        <v>63377397.629999995</v>
      </c>
      <c r="I687" s="14"/>
    </row>
    <row r="688" spans="1:9" x14ac:dyDescent="0.3">
      <c r="A688" s="43"/>
      <c r="B688" s="44"/>
      <c r="C688" s="45"/>
      <c r="D688" s="46"/>
      <c r="E688" s="47"/>
      <c r="I688" s="14"/>
    </row>
    <row r="689" spans="1:5" x14ac:dyDescent="0.3">
      <c r="A689" s="70" t="s">
        <v>466</v>
      </c>
      <c r="B689" s="71"/>
      <c r="C689" s="71"/>
      <c r="D689" s="71"/>
      <c r="E689" s="72"/>
    </row>
    <row r="690" spans="1:5" x14ac:dyDescent="0.3">
      <c r="A690" s="69" t="s">
        <v>769</v>
      </c>
      <c r="B690" s="1">
        <v>9989</v>
      </c>
      <c r="C690" s="6">
        <v>430086819</v>
      </c>
      <c r="D690" s="7" t="s">
        <v>468</v>
      </c>
      <c r="E690" s="29">
        <v>20590000</v>
      </c>
    </row>
    <row r="691" spans="1:5" x14ac:dyDescent="0.3">
      <c r="A691" s="69" t="s">
        <v>769</v>
      </c>
      <c r="B691" s="1">
        <v>9989</v>
      </c>
      <c r="C691" s="6">
        <v>430248835</v>
      </c>
      <c r="D691" s="7" t="s">
        <v>436</v>
      </c>
      <c r="E691" s="29">
        <v>12000000</v>
      </c>
    </row>
    <row r="692" spans="1:5" x14ac:dyDescent="0.3">
      <c r="A692" s="69" t="s">
        <v>769</v>
      </c>
      <c r="B692" s="1">
        <v>9989</v>
      </c>
      <c r="C692" s="6">
        <v>430117315</v>
      </c>
      <c r="D692" s="7" t="s">
        <v>736</v>
      </c>
      <c r="E692" s="29">
        <v>2943000</v>
      </c>
    </row>
    <row r="693" spans="1:5" x14ac:dyDescent="0.3">
      <c r="A693" s="38" t="s">
        <v>469</v>
      </c>
      <c r="B693" s="39"/>
      <c r="C693" s="40"/>
      <c r="D693" s="41"/>
      <c r="E693" s="42">
        <f>SUM(E690:E692)</f>
        <v>35533000</v>
      </c>
    </row>
    <row r="694" spans="1:5" x14ac:dyDescent="0.3">
      <c r="A694" s="3"/>
      <c r="B694" s="2"/>
      <c r="C694" s="1"/>
      <c r="D694" s="4"/>
      <c r="E694" s="35"/>
    </row>
    <row r="695" spans="1:5" ht="28.5" customHeight="1" x14ac:dyDescent="0.35">
      <c r="A695" s="77" t="s">
        <v>752</v>
      </c>
      <c r="B695" s="78"/>
      <c r="C695" s="78"/>
      <c r="D695" s="53"/>
      <c r="E695" s="54">
        <f>E159+E311+E414+E466+E499+E512+E520+E574+E621+E636+E666+E682+E687+E693</f>
        <v>2183572797.0300002</v>
      </c>
    </row>
  </sheetData>
  <mergeCells count="24">
    <mergeCell ref="A695:C695"/>
    <mergeCell ref="A2:E2"/>
    <mergeCell ref="A3:E3"/>
    <mergeCell ref="A4:E4"/>
    <mergeCell ref="A5:E5"/>
    <mergeCell ref="A7:E7"/>
    <mergeCell ref="A666:E666"/>
    <mergeCell ref="A514:E514"/>
    <mergeCell ref="A522:E522"/>
    <mergeCell ref="A576:E576"/>
    <mergeCell ref="A623:E623"/>
    <mergeCell ref="A638:E638"/>
    <mergeCell ref="A668:E668"/>
    <mergeCell ref="A100:E100"/>
    <mergeCell ref="A416:E416"/>
    <mergeCell ref="A468:E468"/>
    <mergeCell ref="A501:E501"/>
    <mergeCell ref="A684:E684"/>
    <mergeCell ref="A689:E689"/>
    <mergeCell ref="A9:E9"/>
    <mergeCell ref="A10:E10"/>
    <mergeCell ref="A58:E58"/>
    <mergeCell ref="A161:E161"/>
    <mergeCell ref="A313:E313"/>
  </mergeCells>
  <phoneticPr fontId="23" type="noConversion"/>
  <conditionalFormatting sqref="B520">
    <cfRule type="duplicateValues" dxfId="99" priority="1"/>
    <cfRule type="duplicateValues" dxfId="98" priority="2"/>
  </conditionalFormatting>
  <conditionalFormatting sqref="C2:C5">
    <cfRule type="duplicateValues" dxfId="97" priority="60"/>
    <cfRule type="duplicateValues" dxfId="96" priority="59"/>
  </conditionalFormatting>
  <conditionalFormatting sqref="C8">
    <cfRule type="duplicateValues" dxfId="95" priority="57"/>
    <cfRule type="duplicateValues" dxfId="94" priority="58"/>
  </conditionalFormatting>
  <conditionalFormatting sqref="C9:C10">
    <cfRule type="duplicateValues" dxfId="93" priority="56"/>
    <cfRule type="duplicateValues" dxfId="92" priority="55"/>
  </conditionalFormatting>
  <conditionalFormatting sqref="C12">
    <cfRule type="duplicateValues" dxfId="91" priority="68"/>
  </conditionalFormatting>
  <conditionalFormatting sqref="C159">
    <cfRule type="duplicateValues" dxfId="90" priority="54"/>
    <cfRule type="duplicateValues" dxfId="89" priority="53"/>
  </conditionalFormatting>
  <conditionalFormatting sqref="C161">
    <cfRule type="duplicateValues" dxfId="88" priority="51"/>
    <cfRule type="duplicateValues" dxfId="87" priority="52"/>
  </conditionalFormatting>
  <conditionalFormatting sqref="C311">
    <cfRule type="duplicateValues" dxfId="86" priority="25"/>
    <cfRule type="duplicateValues" dxfId="85" priority="26"/>
  </conditionalFormatting>
  <conditionalFormatting sqref="C313">
    <cfRule type="duplicateValues" dxfId="84" priority="50"/>
    <cfRule type="duplicateValues" dxfId="83" priority="49"/>
  </conditionalFormatting>
  <conditionalFormatting sqref="C323">
    <cfRule type="duplicateValues" dxfId="82" priority="62"/>
  </conditionalFormatting>
  <conditionalFormatting sqref="C329">
    <cfRule type="duplicateValues" dxfId="81" priority="66"/>
  </conditionalFormatting>
  <conditionalFormatting sqref="C330">
    <cfRule type="duplicateValues" dxfId="80" priority="65"/>
  </conditionalFormatting>
  <conditionalFormatting sqref="C414:C415">
    <cfRule type="duplicateValues" dxfId="79" priority="23"/>
    <cfRule type="duplicateValues" dxfId="78" priority="24"/>
  </conditionalFormatting>
  <conditionalFormatting sqref="C416">
    <cfRule type="duplicateValues" dxfId="77" priority="48"/>
    <cfRule type="duplicateValues" dxfId="76" priority="47"/>
  </conditionalFormatting>
  <conditionalFormatting sqref="C466:C467">
    <cfRule type="duplicateValues" dxfId="75" priority="21"/>
    <cfRule type="duplicateValues" dxfId="74" priority="22"/>
  </conditionalFormatting>
  <conditionalFormatting sqref="C468">
    <cfRule type="duplicateValues" dxfId="73" priority="45"/>
    <cfRule type="duplicateValues" dxfId="72" priority="46"/>
  </conditionalFormatting>
  <conditionalFormatting sqref="C472">
    <cfRule type="duplicateValues" dxfId="71" priority="67"/>
  </conditionalFormatting>
  <conditionalFormatting sqref="C499:C500">
    <cfRule type="duplicateValues" dxfId="70" priority="19"/>
    <cfRule type="duplicateValues" dxfId="69" priority="20"/>
  </conditionalFormatting>
  <conditionalFormatting sqref="C501">
    <cfRule type="duplicateValues" dxfId="68" priority="43"/>
    <cfRule type="duplicateValues" dxfId="67" priority="44"/>
  </conditionalFormatting>
  <conditionalFormatting sqref="C512:C513">
    <cfRule type="duplicateValues" dxfId="66" priority="17"/>
    <cfRule type="duplicateValues" dxfId="65" priority="18"/>
  </conditionalFormatting>
  <conditionalFormatting sqref="C514">
    <cfRule type="duplicateValues" dxfId="64" priority="41"/>
    <cfRule type="duplicateValues" dxfId="63" priority="42"/>
  </conditionalFormatting>
  <conditionalFormatting sqref="C521">
    <cfRule type="duplicateValues" dxfId="62" priority="16"/>
    <cfRule type="duplicateValues" dxfId="61" priority="15"/>
  </conditionalFormatting>
  <conditionalFormatting sqref="C522">
    <cfRule type="duplicateValues" dxfId="60" priority="39"/>
    <cfRule type="duplicateValues" dxfId="59" priority="40"/>
  </conditionalFormatting>
  <conditionalFormatting sqref="C524">
    <cfRule type="duplicateValues" dxfId="58" priority="69"/>
  </conditionalFormatting>
  <conditionalFormatting sqref="C574:C575">
    <cfRule type="duplicateValues" dxfId="57" priority="14"/>
    <cfRule type="duplicateValues" dxfId="56" priority="13"/>
  </conditionalFormatting>
  <conditionalFormatting sqref="C576">
    <cfRule type="duplicateValues" dxfId="55" priority="37"/>
    <cfRule type="duplicateValues" dxfId="54" priority="38"/>
  </conditionalFormatting>
  <conditionalFormatting sqref="C621:C622">
    <cfRule type="duplicateValues" dxfId="53" priority="12"/>
    <cfRule type="duplicateValues" dxfId="52" priority="11"/>
  </conditionalFormatting>
  <conditionalFormatting sqref="C623">
    <cfRule type="duplicateValues" dxfId="51" priority="35"/>
    <cfRule type="duplicateValues" dxfId="50" priority="36"/>
  </conditionalFormatting>
  <conditionalFormatting sqref="C625">
    <cfRule type="duplicateValues" dxfId="49" priority="63"/>
  </conditionalFormatting>
  <conditionalFormatting sqref="C626">
    <cfRule type="duplicateValues" dxfId="48" priority="64"/>
  </conditionalFormatting>
  <conditionalFormatting sqref="C636:C637">
    <cfRule type="duplicateValues" dxfId="47" priority="9"/>
    <cfRule type="duplicateValues" dxfId="46" priority="10"/>
  </conditionalFormatting>
  <conditionalFormatting sqref="C638">
    <cfRule type="duplicateValues" dxfId="45" priority="34"/>
    <cfRule type="duplicateValues" dxfId="44" priority="33"/>
  </conditionalFormatting>
  <conditionalFormatting sqref="C666:C667">
    <cfRule type="duplicateValues" dxfId="43" priority="32"/>
    <cfRule type="duplicateValues" dxfId="42" priority="31"/>
  </conditionalFormatting>
  <conditionalFormatting sqref="C682:C683">
    <cfRule type="duplicateValues" dxfId="41" priority="8"/>
    <cfRule type="duplicateValues" dxfId="40" priority="7"/>
  </conditionalFormatting>
  <conditionalFormatting sqref="C684">
    <cfRule type="duplicateValues" dxfId="39" priority="30"/>
    <cfRule type="duplicateValues" dxfId="38" priority="29"/>
  </conditionalFormatting>
  <conditionalFormatting sqref="C687:C688">
    <cfRule type="duplicateValues" dxfId="37" priority="4"/>
    <cfRule type="duplicateValues" dxfId="36" priority="3"/>
  </conditionalFormatting>
  <conditionalFormatting sqref="C689">
    <cfRule type="duplicateValues" dxfId="35" priority="28"/>
    <cfRule type="duplicateValues" dxfId="34" priority="27"/>
  </conditionalFormatting>
  <conditionalFormatting sqref="C690:C692 C685:C686 C668:C681 C639:C665 C624:C635 C577:C620 C523:C573 C502:C511 C469:C498 C417:C465 C314:C413 C1 C6 C11:C158 C160 C162:C310 C515:C519 C312 C694:C1048576">
    <cfRule type="duplicateValues" dxfId="33" priority="61"/>
  </conditionalFormatting>
  <conditionalFormatting sqref="C690:C692 C685:C686 C668:C681 C639:C665 C627:C635 C525:C573 C11 C473:C498 C331:C413 C324:C328 C13:C158 C160 C162:C310 C314:C322 C417:C465 C469:C471 C502:C511 C515:C519 C523 C577:C620 C624 C312 C694:C1048576">
    <cfRule type="duplicateValues" dxfId="32" priority="70"/>
  </conditionalFormatting>
  <conditionalFormatting sqref="C693">
    <cfRule type="duplicateValues" dxfId="31" priority="6"/>
    <cfRule type="duplicateValues" dxfId="30" priority="5"/>
  </conditionalFormatting>
  <pageMargins left="0.7" right="0.7" top="0.75" bottom="0.75" header="0.3" footer="0.3"/>
  <pageSetup scale="47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422821-A443-4116-A91D-D24431265465}">
  <sheetPr>
    <tabColor rgb="FF99CC00"/>
    <pageSetUpPr fitToPage="1"/>
  </sheetPr>
  <dimension ref="A3:E118"/>
  <sheetViews>
    <sheetView zoomScale="90" zoomScaleNormal="90" workbookViewId="0">
      <selection activeCell="A2" sqref="A2:XFD2"/>
    </sheetView>
  </sheetViews>
  <sheetFormatPr baseColWidth="10" defaultColWidth="10.88671875" defaultRowHeight="14.4" x14ac:dyDescent="0.3"/>
  <cols>
    <col min="1" max="1" width="12.6640625" customWidth="1"/>
    <col min="2" max="2" width="17.44140625" customWidth="1"/>
    <col min="3" max="3" width="21.33203125" style="5" customWidth="1"/>
    <col min="4" max="4" width="134.44140625" customWidth="1"/>
    <col min="5" max="5" width="22" style="13" customWidth="1"/>
  </cols>
  <sheetData>
    <row r="3" spans="1:5" ht="21" x14ac:dyDescent="0.3">
      <c r="A3" s="79" t="s">
        <v>0</v>
      </c>
      <c r="B3" s="79"/>
      <c r="C3" s="79"/>
      <c r="D3" s="79"/>
      <c r="E3" s="79"/>
    </row>
    <row r="4" spans="1:5" ht="17.399999999999999" x14ac:dyDescent="0.3">
      <c r="A4" s="91" t="s">
        <v>1</v>
      </c>
      <c r="B4" s="91"/>
      <c r="C4" s="91"/>
      <c r="D4" s="91"/>
      <c r="E4" s="91"/>
    </row>
    <row r="5" spans="1:5" ht="21.75" customHeight="1" x14ac:dyDescent="0.3">
      <c r="A5" s="80" t="s">
        <v>753</v>
      </c>
      <c r="B5" s="80"/>
      <c r="C5" s="80"/>
      <c r="D5" s="80"/>
      <c r="E5" s="80"/>
    </row>
    <row r="6" spans="1:5" ht="15.6" x14ac:dyDescent="0.3">
      <c r="A6" s="80" t="s">
        <v>750</v>
      </c>
      <c r="B6" s="80"/>
      <c r="C6" s="80"/>
      <c r="D6" s="80"/>
      <c r="E6" s="80"/>
    </row>
    <row r="7" spans="1:5" ht="15.6" x14ac:dyDescent="0.3">
      <c r="A7" s="15"/>
      <c r="B7" s="15"/>
      <c r="C7" s="15"/>
      <c r="D7" s="15"/>
      <c r="E7" s="55"/>
    </row>
    <row r="8" spans="1:5" ht="15" thickBot="1" x14ac:dyDescent="0.35">
      <c r="A8" s="81" t="s">
        <v>754</v>
      </c>
      <c r="B8" s="81"/>
      <c r="C8" s="81"/>
      <c r="D8" s="81"/>
      <c r="E8" s="81"/>
    </row>
    <row r="9" spans="1:5" ht="48.75" customHeight="1" x14ac:dyDescent="0.3">
      <c r="A9" s="16" t="s">
        <v>2</v>
      </c>
      <c r="B9" s="16" t="s">
        <v>3</v>
      </c>
      <c r="C9" s="16" t="s">
        <v>4</v>
      </c>
      <c r="D9" s="17" t="s">
        <v>5</v>
      </c>
      <c r="E9" s="28" t="s">
        <v>751</v>
      </c>
    </row>
    <row r="10" spans="1:5" ht="18.75" customHeight="1" x14ac:dyDescent="0.3">
      <c r="A10" s="86" t="s">
        <v>6</v>
      </c>
      <c r="B10" s="87"/>
      <c r="C10" s="87"/>
      <c r="D10" s="87"/>
      <c r="E10" s="88"/>
    </row>
    <row r="11" spans="1:5" x14ac:dyDescent="0.3">
      <c r="A11" s="82" t="s">
        <v>7</v>
      </c>
      <c r="B11" s="83"/>
      <c r="C11" s="83"/>
      <c r="D11" s="83"/>
      <c r="E11" s="83"/>
    </row>
    <row r="12" spans="1:5" x14ac:dyDescent="0.3">
      <c r="A12" s="68" t="s">
        <v>755</v>
      </c>
      <c r="B12" s="6">
        <v>9998</v>
      </c>
      <c r="C12" s="11">
        <v>401016532</v>
      </c>
      <c r="D12" s="10" t="s">
        <v>14</v>
      </c>
      <c r="E12" s="56">
        <v>9200000</v>
      </c>
    </row>
    <row r="13" spans="1:5" x14ac:dyDescent="0.3">
      <c r="A13" s="68" t="s">
        <v>755</v>
      </c>
      <c r="B13" s="6">
        <v>9998</v>
      </c>
      <c r="C13" s="11">
        <v>401033941</v>
      </c>
      <c r="D13" s="10" t="s">
        <v>680</v>
      </c>
      <c r="E13" s="56">
        <v>8850000</v>
      </c>
    </row>
    <row r="14" spans="1:5" x14ac:dyDescent="0.3">
      <c r="A14" s="68" t="s">
        <v>755</v>
      </c>
      <c r="B14" s="6">
        <v>9998</v>
      </c>
      <c r="C14" s="11">
        <v>401502941</v>
      </c>
      <c r="D14" s="10" t="s">
        <v>470</v>
      </c>
      <c r="E14" s="56">
        <v>27500000</v>
      </c>
    </row>
    <row r="15" spans="1:5" x14ac:dyDescent="0.3">
      <c r="A15" s="68" t="s">
        <v>755</v>
      </c>
      <c r="B15" s="6">
        <v>9998</v>
      </c>
      <c r="C15" s="11">
        <v>430076171</v>
      </c>
      <c r="D15" s="10" t="s">
        <v>140</v>
      </c>
      <c r="E15" s="57">
        <v>4840000</v>
      </c>
    </row>
    <row r="16" spans="1:5" x14ac:dyDescent="0.3">
      <c r="A16" s="68" t="s">
        <v>755</v>
      </c>
      <c r="B16" s="6">
        <v>9998</v>
      </c>
      <c r="C16" s="11">
        <v>411013837</v>
      </c>
      <c r="D16" s="10" t="s">
        <v>206</v>
      </c>
      <c r="E16" s="57">
        <v>3704000</v>
      </c>
    </row>
    <row r="17" spans="1:5" x14ac:dyDescent="0.3">
      <c r="A17" s="60" t="s">
        <v>41</v>
      </c>
      <c r="B17" s="61"/>
      <c r="C17" s="62"/>
      <c r="D17" s="63"/>
      <c r="E17" s="64">
        <f>SUM(E12:E16)</f>
        <v>54094000</v>
      </c>
    </row>
    <row r="18" spans="1:5" x14ac:dyDescent="0.3">
      <c r="A18" s="18"/>
      <c r="B18" s="19"/>
      <c r="C18" s="20"/>
      <c r="D18" s="21"/>
      <c r="E18" s="32"/>
    </row>
    <row r="19" spans="1:5" x14ac:dyDescent="0.3">
      <c r="A19" s="75" t="s">
        <v>42</v>
      </c>
      <c r="B19" s="76"/>
      <c r="C19" s="76"/>
      <c r="D19" s="76"/>
      <c r="E19" s="76"/>
    </row>
    <row r="20" spans="1:5" x14ac:dyDescent="0.3">
      <c r="A20" s="68" t="s">
        <v>755</v>
      </c>
      <c r="B20" s="6">
        <v>9998</v>
      </c>
      <c r="C20" s="11">
        <v>430016527</v>
      </c>
      <c r="D20" s="10" t="s">
        <v>48</v>
      </c>
      <c r="E20" s="29">
        <v>6750000</v>
      </c>
    </row>
    <row r="21" spans="1:5" x14ac:dyDescent="0.3">
      <c r="A21" s="68" t="s">
        <v>755</v>
      </c>
      <c r="B21" s="6">
        <v>9998</v>
      </c>
      <c r="C21" s="11">
        <v>412020682</v>
      </c>
      <c r="D21" s="10" t="s">
        <v>681</v>
      </c>
      <c r="E21" s="29">
        <v>4000000</v>
      </c>
    </row>
    <row r="22" spans="1:5" x14ac:dyDescent="0.3">
      <c r="A22" s="68" t="s">
        <v>755</v>
      </c>
      <c r="B22" s="6">
        <v>9998</v>
      </c>
      <c r="C22" s="11">
        <v>420000092</v>
      </c>
      <c r="D22" s="10" t="s">
        <v>60</v>
      </c>
      <c r="E22" s="29">
        <v>3090000</v>
      </c>
    </row>
    <row r="23" spans="1:5" x14ac:dyDescent="0.3">
      <c r="A23" s="68" t="s">
        <v>755</v>
      </c>
      <c r="B23" s="6">
        <v>9998</v>
      </c>
      <c r="C23" s="11">
        <v>430041645</v>
      </c>
      <c r="D23" s="10" t="s">
        <v>54</v>
      </c>
      <c r="E23" s="29">
        <v>5000000</v>
      </c>
    </row>
    <row r="24" spans="1:5" x14ac:dyDescent="0.3">
      <c r="A24" s="68" t="s">
        <v>755</v>
      </c>
      <c r="B24" s="6">
        <v>9998</v>
      </c>
      <c r="C24" s="11">
        <v>423000082</v>
      </c>
      <c r="D24" s="10" t="s">
        <v>66</v>
      </c>
      <c r="E24" s="29">
        <v>2690000</v>
      </c>
    </row>
    <row r="25" spans="1:5" x14ac:dyDescent="0.3">
      <c r="A25" s="68" t="s">
        <v>755</v>
      </c>
      <c r="B25" s="6">
        <v>9998</v>
      </c>
      <c r="C25" s="11">
        <v>430013455</v>
      </c>
      <c r="D25" s="10" t="s">
        <v>62</v>
      </c>
      <c r="E25" s="29">
        <v>4500000</v>
      </c>
    </row>
    <row r="26" spans="1:5" x14ac:dyDescent="0.3">
      <c r="A26" s="68" t="s">
        <v>755</v>
      </c>
      <c r="B26" s="6">
        <v>9998</v>
      </c>
      <c r="C26" s="11">
        <v>430140074</v>
      </c>
      <c r="D26" s="10" t="s">
        <v>74</v>
      </c>
      <c r="E26" s="29">
        <v>2500000</v>
      </c>
    </row>
    <row r="27" spans="1:5" x14ac:dyDescent="0.3">
      <c r="A27" s="68" t="s">
        <v>755</v>
      </c>
      <c r="B27" s="6">
        <v>9998</v>
      </c>
      <c r="C27" s="11">
        <v>420000289</v>
      </c>
      <c r="D27" s="10" t="s">
        <v>78</v>
      </c>
      <c r="E27" s="29">
        <v>3129700</v>
      </c>
    </row>
    <row r="28" spans="1:5" x14ac:dyDescent="0.3">
      <c r="A28" s="68" t="s">
        <v>755</v>
      </c>
      <c r="B28" s="6">
        <v>9998</v>
      </c>
      <c r="C28" s="11">
        <v>430051381</v>
      </c>
      <c r="D28" s="10" t="s">
        <v>61</v>
      </c>
      <c r="E28" s="29">
        <v>3000000</v>
      </c>
    </row>
    <row r="29" spans="1:5" x14ac:dyDescent="0.3">
      <c r="A29" s="68" t="s">
        <v>755</v>
      </c>
      <c r="B29" s="6">
        <v>9998</v>
      </c>
      <c r="C29" s="11">
        <v>416000801</v>
      </c>
      <c r="D29" s="10" t="s">
        <v>75</v>
      </c>
      <c r="E29" s="29">
        <v>3088500</v>
      </c>
    </row>
    <row r="30" spans="1:5" x14ac:dyDescent="0.3">
      <c r="A30" s="68" t="s">
        <v>755</v>
      </c>
      <c r="B30" s="6">
        <v>9998</v>
      </c>
      <c r="C30" s="11">
        <v>430008682</v>
      </c>
      <c r="D30" s="10" t="s">
        <v>67</v>
      </c>
      <c r="E30" s="29">
        <v>3090000</v>
      </c>
    </row>
    <row r="31" spans="1:5" x14ac:dyDescent="0.3">
      <c r="A31" s="68" t="s">
        <v>755</v>
      </c>
      <c r="B31" s="6">
        <v>9998</v>
      </c>
      <c r="C31" s="11">
        <v>423000899</v>
      </c>
      <c r="D31" s="10" t="s">
        <v>43</v>
      </c>
      <c r="E31" s="29">
        <v>4000000</v>
      </c>
    </row>
    <row r="32" spans="1:5" x14ac:dyDescent="0.3">
      <c r="A32" s="68" t="s">
        <v>755</v>
      </c>
      <c r="B32" s="6">
        <v>9998</v>
      </c>
      <c r="C32" s="11">
        <v>430044474</v>
      </c>
      <c r="D32" s="10" t="s">
        <v>44</v>
      </c>
      <c r="E32" s="29">
        <v>2661800</v>
      </c>
    </row>
    <row r="33" spans="1:5" x14ac:dyDescent="0.3">
      <c r="A33" s="68" t="s">
        <v>755</v>
      </c>
      <c r="B33" s="6">
        <v>9998</v>
      </c>
      <c r="C33" s="11">
        <v>423002107</v>
      </c>
      <c r="D33" s="10" t="s">
        <v>59</v>
      </c>
      <c r="E33" s="29">
        <v>4666000</v>
      </c>
    </row>
    <row r="34" spans="1:5" x14ac:dyDescent="0.3">
      <c r="A34" s="68" t="s">
        <v>755</v>
      </c>
      <c r="B34" s="6">
        <v>9998</v>
      </c>
      <c r="C34" s="11">
        <v>430089631</v>
      </c>
      <c r="D34" s="10" t="s">
        <v>592</v>
      </c>
      <c r="E34" s="29">
        <v>3000000</v>
      </c>
    </row>
    <row r="35" spans="1:5" x14ac:dyDescent="0.3">
      <c r="A35" s="68" t="s">
        <v>755</v>
      </c>
      <c r="B35" s="6">
        <v>9998</v>
      </c>
      <c r="C35" s="11">
        <v>430051642</v>
      </c>
      <c r="D35" s="10" t="s">
        <v>49</v>
      </c>
      <c r="E35" s="29">
        <v>4011224</v>
      </c>
    </row>
    <row r="36" spans="1:5" x14ac:dyDescent="0.3">
      <c r="A36" s="68" t="s">
        <v>755</v>
      </c>
      <c r="B36" s="6">
        <v>9998</v>
      </c>
      <c r="C36" s="11">
        <v>430039438</v>
      </c>
      <c r="D36" s="10" t="s">
        <v>56</v>
      </c>
      <c r="E36" s="29">
        <v>2000000</v>
      </c>
    </row>
    <row r="37" spans="1:5" x14ac:dyDescent="0.3">
      <c r="A37" s="68" t="s">
        <v>755</v>
      </c>
      <c r="B37" s="1">
        <v>9998</v>
      </c>
      <c r="C37" s="1">
        <v>430001406</v>
      </c>
      <c r="D37" s="7" t="s">
        <v>85</v>
      </c>
      <c r="E37" s="29">
        <v>12500000</v>
      </c>
    </row>
    <row r="38" spans="1:5" x14ac:dyDescent="0.3">
      <c r="A38" s="68" t="s">
        <v>755</v>
      </c>
      <c r="B38" s="1">
        <v>9998</v>
      </c>
      <c r="C38" s="1">
        <v>430107506</v>
      </c>
      <c r="D38" s="7" t="s">
        <v>741</v>
      </c>
      <c r="E38" s="29">
        <v>12000000</v>
      </c>
    </row>
    <row r="39" spans="1:5" x14ac:dyDescent="0.3">
      <c r="A39" s="68" t="s">
        <v>755</v>
      </c>
      <c r="B39" s="1">
        <v>9998</v>
      </c>
      <c r="C39" s="1">
        <v>401052202</v>
      </c>
      <c r="D39" s="7" t="s">
        <v>742</v>
      </c>
      <c r="E39" s="29">
        <v>3500000</v>
      </c>
    </row>
    <row r="40" spans="1:5" x14ac:dyDescent="0.3">
      <c r="A40" s="68" t="s">
        <v>755</v>
      </c>
      <c r="B40" s="6">
        <v>9998</v>
      </c>
      <c r="C40" s="11">
        <v>430121738</v>
      </c>
      <c r="D40" s="10" t="s">
        <v>50</v>
      </c>
      <c r="E40" s="29">
        <v>2920000</v>
      </c>
    </row>
    <row r="41" spans="1:5" x14ac:dyDescent="0.3">
      <c r="A41" s="60" t="s">
        <v>86</v>
      </c>
      <c r="B41" s="61"/>
      <c r="C41" s="62"/>
      <c r="D41" s="63"/>
      <c r="E41" s="64">
        <f>SUM(E20:E40)</f>
        <v>92097224</v>
      </c>
    </row>
    <row r="42" spans="1:5" x14ac:dyDescent="0.3">
      <c r="A42" s="3"/>
      <c r="B42" s="2"/>
      <c r="C42" s="1"/>
      <c r="D42" s="4"/>
      <c r="E42" s="47"/>
    </row>
    <row r="43" spans="1:5" x14ac:dyDescent="0.3">
      <c r="A43" s="86" t="s">
        <v>87</v>
      </c>
      <c r="B43" s="87"/>
      <c r="C43" s="87"/>
      <c r="D43" s="87"/>
      <c r="E43" s="88"/>
    </row>
    <row r="44" spans="1:5" x14ac:dyDescent="0.3">
      <c r="A44" s="68" t="s">
        <v>755</v>
      </c>
      <c r="B44" s="6">
        <v>9998</v>
      </c>
      <c r="C44" s="11">
        <v>424000052</v>
      </c>
      <c r="D44" s="10" t="s">
        <v>92</v>
      </c>
      <c r="E44" s="56">
        <v>19000000</v>
      </c>
    </row>
    <row r="45" spans="1:5" x14ac:dyDescent="0.3">
      <c r="A45" s="68" t="s">
        <v>755</v>
      </c>
      <c r="B45" s="6">
        <v>9998</v>
      </c>
      <c r="C45" s="11">
        <v>430056502</v>
      </c>
      <c r="D45" s="10" t="s">
        <v>94</v>
      </c>
      <c r="E45" s="56">
        <v>8000000</v>
      </c>
    </row>
    <row r="46" spans="1:5" x14ac:dyDescent="0.3">
      <c r="A46" s="68" t="s">
        <v>755</v>
      </c>
      <c r="B46" s="6">
        <v>9998</v>
      </c>
      <c r="C46" s="11">
        <v>430021113</v>
      </c>
      <c r="D46" s="10" t="s">
        <v>96</v>
      </c>
      <c r="E46" s="56">
        <v>8590000</v>
      </c>
    </row>
    <row r="47" spans="1:5" x14ac:dyDescent="0.3">
      <c r="A47" s="68" t="s">
        <v>755</v>
      </c>
      <c r="B47" s="6">
        <v>9998</v>
      </c>
      <c r="C47" s="11">
        <v>403012389</v>
      </c>
      <c r="D47" s="10" t="s">
        <v>105</v>
      </c>
      <c r="E47" s="56">
        <v>3875000</v>
      </c>
    </row>
    <row r="48" spans="1:5" x14ac:dyDescent="0.3">
      <c r="A48" s="68" t="s">
        <v>755</v>
      </c>
      <c r="B48" s="6">
        <v>9998</v>
      </c>
      <c r="C48" s="11">
        <v>430006696</v>
      </c>
      <c r="D48" s="10" t="s">
        <v>118</v>
      </c>
      <c r="E48" s="56">
        <v>3870000</v>
      </c>
    </row>
    <row r="49" spans="1:5" x14ac:dyDescent="0.3">
      <c r="A49" s="68" t="s">
        <v>755</v>
      </c>
      <c r="B49" s="6">
        <v>9998</v>
      </c>
      <c r="C49" s="11">
        <v>430096075</v>
      </c>
      <c r="D49" s="10" t="s">
        <v>124</v>
      </c>
      <c r="E49" s="56">
        <v>5607600</v>
      </c>
    </row>
    <row r="50" spans="1:5" x14ac:dyDescent="0.3">
      <c r="A50" s="68" t="s">
        <v>755</v>
      </c>
      <c r="B50" s="6">
        <v>9998</v>
      </c>
      <c r="C50" s="11">
        <v>430216992</v>
      </c>
      <c r="D50" s="10" t="s">
        <v>682</v>
      </c>
      <c r="E50" s="56">
        <v>4500000</v>
      </c>
    </row>
    <row r="51" spans="1:5" x14ac:dyDescent="0.3">
      <c r="A51" s="68" t="s">
        <v>755</v>
      </c>
      <c r="B51" s="6">
        <v>9998</v>
      </c>
      <c r="C51" s="11">
        <v>430337188</v>
      </c>
      <c r="D51" s="10" t="s">
        <v>602</v>
      </c>
      <c r="E51" s="56">
        <v>4409754</v>
      </c>
    </row>
    <row r="52" spans="1:5" x14ac:dyDescent="0.3">
      <c r="A52" s="68" t="s">
        <v>755</v>
      </c>
      <c r="B52" s="6">
        <v>9998</v>
      </c>
      <c r="C52" s="11">
        <v>430325074</v>
      </c>
      <c r="D52" s="10" t="s">
        <v>601</v>
      </c>
      <c r="E52" s="58">
        <v>1800000</v>
      </c>
    </row>
    <row r="53" spans="1:5" x14ac:dyDescent="0.3">
      <c r="A53" s="60" t="s">
        <v>137</v>
      </c>
      <c r="B53" s="61"/>
      <c r="C53" s="62"/>
      <c r="D53" s="63"/>
      <c r="E53" s="64">
        <f>SUM(E44:E52)</f>
        <v>59652354</v>
      </c>
    </row>
    <row r="54" spans="1:5" ht="21" customHeight="1" x14ac:dyDescent="0.3">
      <c r="A54" s="22" t="s">
        <v>138</v>
      </c>
      <c r="B54" s="36"/>
      <c r="C54" s="37"/>
      <c r="D54" s="23"/>
      <c r="E54" s="42">
        <f>E17+E41+E53</f>
        <v>205843578</v>
      </c>
    </row>
    <row r="55" spans="1:5" x14ac:dyDescent="0.3">
      <c r="A55" s="3"/>
      <c r="B55" s="2"/>
      <c r="C55" s="1"/>
      <c r="D55" s="4"/>
      <c r="E55" s="65"/>
    </row>
    <row r="56" spans="1:5" x14ac:dyDescent="0.3">
      <c r="A56" s="86" t="s">
        <v>139</v>
      </c>
      <c r="B56" s="87"/>
      <c r="C56" s="87"/>
      <c r="D56" s="87"/>
      <c r="E56" s="88"/>
    </row>
    <row r="57" spans="1:5" x14ac:dyDescent="0.3">
      <c r="A57" s="69" t="s">
        <v>756</v>
      </c>
      <c r="B57" s="1">
        <v>9992</v>
      </c>
      <c r="C57" s="6">
        <v>401501929</v>
      </c>
      <c r="D57" s="7" t="s">
        <v>489</v>
      </c>
      <c r="E57" s="29">
        <v>1000000</v>
      </c>
    </row>
    <row r="58" spans="1:5" x14ac:dyDescent="0.3">
      <c r="A58" s="69" t="s">
        <v>756</v>
      </c>
      <c r="B58" s="1">
        <v>9992</v>
      </c>
      <c r="C58" s="6">
        <v>430005959</v>
      </c>
      <c r="D58" s="7" t="s">
        <v>231</v>
      </c>
      <c r="E58" s="29">
        <v>1070000</v>
      </c>
    </row>
    <row r="59" spans="1:5" x14ac:dyDescent="0.3">
      <c r="A59" s="69" t="s">
        <v>756</v>
      </c>
      <c r="B59" s="1">
        <v>9992</v>
      </c>
      <c r="C59" s="6">
        <v>430046477</v>
      </c>
      <c r="D59" s="7" t="s">
        <v>143</v>
      </c>
      <c r="E59" s="29">
        <v>3208000</v>
      </c>
    </row>
    <row r="60" spans="1:5" x14ac:dyDescent="0.3">
      <c r="A60" s="69" t="s">
        <v>756</v>
      </c>
      <c r="B60" s="1">
        <v>9992</v>
      </c>
      <c r="C60" s="6">
        <v>404012306</v>
      </c>
      <c r="D60" s="7" t="s">
        <v>215</v>
      </c>
      <c r="E60" s="29">
        <v>3406000</v>
      </c>
    </row>
    <row r="61" spans="1:5" x14ac:dyDescent="0.3">
      <c r="A61" s="69" t="s">
        <v>756</v>
      </c>
      <c r="B61" s="1">
        <v>9992</v>
      </c>
      <c r="C61" s="6">
        <v>430043591</v>
      </c>
      <c r="D61" s="7" t="s">
        <v>487</v>
      </c>
      <c r="E61" s="29">
        <v>3070000</v>
      </c>
    </row>
    <row r="62" spans="1:5" x14ac:dyDescent="0.3">
      <c r="A62" s="69" t="s">
        <v>756</v>
      </c>
      <c r="B62" s="1">
        <v>9992</v>
      </c>
      <c r="C62" s="6">
        <v>430057282</v>
      </c>
      <c r="D62" s="7" t="s">
        <v>171</v>
      </c>
      <c r="E62" s="29">
        <v>2040000</v>
      </c>
    </row>
    <row r="63" spans="1:5" x14ac:dyDescent="0.3">
      <c r="A63" s="69" t="s">
        <v>756</v>
      </c>
      <c r="B63" s="1">
        <v>9992</v>
      </c>
      <c r="C63" s="6">
        <v>401513935</v>
      </c>
      <c r="D63" s="7" t="s">
        <v>224</v>
      </c>
      <c r="E63" s="29">
        <v>6500000</v>
      </c>
    </row>
    <row r="64" spans="1:5" x14ac:dyDescent="0.3">
      <c r="A64" s="69" t="s">
        <v>756</v>
      </c>
      <c r="B64" s="1">
        <v>9992</v>
      </c>
      <c r="C64" s="6">
        <v>430035051</v>
      </c>
      <c r="D64" s="7" t="s">
        <v>185</v>
      </c>
      <c r="E64" s="29">
        <v>4828000</v>
      </c>
    </row>
    <row r="65" spans="1:5" x14ac:dyDescent="0.3">
      <c r="A65" s="69" t="s">
        <v>756</v>
      </c>
      <c r="B65" s="1">
        <v>9992</v>
      </c>
      <c r="C65" s="6">
        <v>430001511</v>
      </c>
      <c r="D65" s="7" t="s">
        <v>158</v>
      </c>
      <c r="E65" s="29">
        <v>9017988.6799999997</v>
      </c>
    </row>
    <row r="66" spans="1:5" x14ac:dyDescent="0.3">
      <c r="A66" s="69" t="s">
        <v>756</v>
      </c>
      <c r="B66" s="1">
        <v>9992</v>
      </c>
      <c r="C66" s="6">
        <v>430007994</v>
      </c>
      <c r="D66" s="7" t="s">
        <v>223</v>
      </c>
      <c r="E66" s="29">
        <v>7632136</v>
      </c>
    </row>
    <row r="67" spans="1:5" x14ac:dyDescent="0.3">
      <c r="A67" s="69" t="s">
        <v>756</v>
      </c>
      <c r="B67" s="1">
        <v>9992</v>
      </c>
      <c r="C67" s="6">
        <v>430001554</v>
      </c>
      <c r="D67" s="7" t="s">
        <v>181</v>
      </c>
      <c r="E67" s="29">
        <v>8140000</v>
      </c>
    </row>
    <row r="68" spans="1:5" x14ac:dyDescent="0.3">
      <c r="A68" s="69" t="s">
        <v>756</v>
      </c>
      <c r="B68" s="1">
        <v>9992</v>
      </c>
      <c r="C68" s="6">
        <v>430085261</v>
      </c>
      <c r="D68" s="7" t="s">
        <v>208</v>
      </c>
      <c r="E68" s="29">
        <v>3000000</v>
      </c>
    </row>
    <row r="69" spans="1:5" x14ac:dyDescent="0.3">
      <c r="A69" s="69" t="s">
        <v>756</v>
      </c>
      <c r="B69" s="1">
        <v>9992</v>
      </c>
      <c r="C69" s="6">
        <v>407000241</v>
      </c>
      <c r="D69" s="7" t="s">
        <v>234</v>
      </c>
      <c r="E69" s="29">
        <v>4600000</v>
      </c>
    </row>
    <row r="70" spans="1:5" x14ac:dyDescent="0.3">
      <c r="A70" s="69" t="s">
        <v>756</v>
      </c>
      <c r="B70" s="1">
        <v>9992</v>
      </c>
      <c r="C70" s="6">
        <v>401506769</v>
      </c>
      <c r="D70" s="7" t="s">
        <v>222</v>
      </c>
      <c r="E70" s="29">
        <v>8000000</v>
      </c>
    </row>
    <row r="71" spans="1:5" x14ac:dyDescent="0.3">
      <c r="A71" s="69" t="s">
        <v>756</v>
      </c>
      <c r="B71" s="6">
        <v>9992</v>
      </c>
      <c r="C71" s="6">
        <v>430005292</v>
      </c>
      <c r="D71" s="7" t="s">
        <v>188</v>
      </c>
      <c r="E71" s="29">
        <v>3015834</v>
      </c>
    </row>
    <row r="72" spans="1:5" x14ac:dyDescent="0.3">
      <c r="A72" s="60" t="s">
        <v>264</v>
      </c>
      <c r="B72" s="61"/>
      <c r="C72" s="62"/>
      <c r="D72" s="63"/>
      <c r="E72" s="64">
        <f>SUM(E57:E71)</f>
        <v>68527958.680000007</v>
      </c>
    </row>
    <row r="73" spans="1:5" x14ac:dyDescent="0.3">
      <c r="A73" s="3"/>
      <c r="B73" s="2"/>
      <c r="C73" s="1"/>
      <c r="D73" s="4"/>
      <c r="E73" s="47"/>
    </row>
    <row r="74" spans="1:5" x14ac:dyDescent="0.3">
      <c r="A74" s="86" t="s">
        <v>265</v>
      </c>
      <c r="B74" s="87"/>
      <c r="C74" s="87"/>
      <c r="D74" s="87"/>
      <c r="E74" s="88"/>
    </row>
    <row r="75" spans="1:5" x14ac:dyDescent="0.3">
      <c r="A75" s="69" t="s">
        <v>757</v>
      </c>
      <c r="B75" s="1">
        <v>9991</v>
      </c>
      <c r="C75" s="6">
        <v>409000557</v>
      </c>
      <c r="D75" s="7" t="s">
        <v>603</v>
      </c>
      <c r="E75" s="29">
        <v>20352056</v>
      </c>
    </row>
    <row r="76" spans="1:5" x14ac:dyDescent="0.3">
      <c r="A76" s="69" t="s">
        <v>757</v>
      </c>
      <c r="B76" s="1">
        <v>9991</v>
      </c>
      <c r="C76" s="6">
        <v>430072206</v>
      </c>
      <c r="D76" s="7" t="s">
        <v>541</v>
      </c>
      <c r="E76" s="29">
        <v>1200000</v>
      </c>
    </row>
    <row r="77" spans="1:5" x14ac:dyDescent="0.3">
      <c r="A77" s="69" t="s">
        <v>757</v>
      </c>
      <c r="B77" s="1">
        <v>9991</v>
      </c>
      <c r="C77" s="6">
        <v>430016217</v>
      </c>
      <c r="D77" s="7" t="s">
        <v>276</v>
      </c>
      <c r="E77" s="29">
        <v>1200000</v>
      </c>
    </row>
    <row r="78" spans="1:5" x14ac:dyDescent="0.3">
      <c r="A78" s="69" t="s">
        <v>757</v>
      </c>
      <c r="B78" s="1">
        <v>9991</v>
      </c>
      <c r="C78" s="6">
        <v>430096148</v>
      </c>
      <c r="D78" s="7" t="s">
        <v>538</v>
      </c>
      <c r="E78" s="29">
        <v>1316000</v>
      </c>
    </row>
    <row r="79" spans="1:5" x14ac:dyDescent="0.3">
      <c r="A79" s="69" t="s">
        <v>757</v>
      </c>
      <c r="B79" s="1">
        <v>9991</v>
      </c>
      <c r="C79" s="6">
        <v>403013075</v>
      </c>
      <c r="D79" s="7" t="s">
        <v>561</v>
      </c>
      <c r="E79" s="29">
        <v>2320000</v>
      </c>
    </row>
    <row r="80" spans="1:5" x14ac:dyDescent="0.3">
      <c r="A80" s="69" t="s">
        <v>757</v>
      </c>
      <c r="B80" s="1">
        <v>9991</v>
      </c>
      <c r="C80" s="6">
        <v>430001912</v>
      </c>
      <c r="D80" s="7" t="s">
        <v>280</v>
      </c>
      <c r="E80" s="29">
        <v>3000000</v>
      </c>
    </row>
    <row r="81" spans="1:5" x14ac:dyDescent="0.3">
      <c r="A81" s="69" t="s">
        <v>757</v>
      </c>
      <c r="B81" s="1">
        <v>9991</v>
      </c>
      <c r="C81" s="6">
        <v>430083933</v>
      </c>
      <c r="D81" s="7" t="s">
        <v>525</v>
      </c>
      <c r="E81" s="29">
        <v>3500000</v>
      </c>
    </row>
    <row r="82" spans="1:5" x14ac:dyDescent="0.3">
      <c r="A82" s="69" t="s">
        <v>757</v>
      </c>
      <c r="B82" s="1">
        <v>9991</v>
      </c>
      <c r="C82" s="6">
        <v>430014532</v>
      </c>
      <c r="D82" s="7" t="s">
        <v>526</v>
      </c>
      <c r="E82" s="29">
        <v>3500000</v>
      </c>
    </row>
    <row r="83" spans="1:5" x14ac:dyDescent="0.3">
      <c r="A83" s="69" t="s">
        <v>757</v>
      </c>
      <c r="B83" s="1">
        <v>9991</v>
      </c>
      <c r="C83" s="6">
        <v>401509962</v>
      </c>
      <c r="D83" s="7" t="s">
        <v>521</v>
      </c>
      <c r="E83" s="29">
        <v>4090000</v>
      </c>
    </row>
    <row r="84" spans="1:5" x14ac:dyDescent="0.3">
      <c r="A84" s="69" t="s">
        <v>757</v>
      </c>
      <c r="B84" s="1">
        <v>9991</v>
      </c>
      <c r="C84" s="6">
        <v>401017131</v>
      </c>
      <c r="D84" s="7" t="s">
        <v>506</v>
      </c>
      <c r="E84" s="29">
        <v>30500000</v>
      </c>
    </row>
    <row r="85" spans="1:5" x14ac:dyDescent="0.3">
      <c r="A85" s="69" t="s">
        <v>757</v>
      </c>
      <c r="B85" s="1">
        <v>9991</v>
      </c>
      <c r="C85" s="6">
        <v>401053446</v>
      </c>
      <c r="D85" s="7" t="s">
        <v>557</v>
      </c>
      <c r="E85" s="29">
        <v>159000000</v>
      </c>
    </row>
    <row r="86" spans="1:5" x14ac:dyDescent="0.3">
      <c r="A86" s="60" t="s">
        <v>282</v>
      </c>
      <c r="B86" s="61"/>
      <c r="C86" s="62"/>
      <c r="D86" s="63"/>
      <c r="E86" s="64">
        <f>SUM(E75:E85)</f>
        <v>229978056</v>
      </c>
    </row>
    <row r="87" spans="1:5" x14ac:dyDescent="0.3">
      <c r="A87" s="3"/>
      <c r="B87" s="2"/>
      <c r="C87" s="1"/>
      <c r="D87" s="4"/>
      <c r="E87" s="47"/>
    </row>
    <row r="88" spans="1:5" x14ac:dyDescent="0.3">
      <c r="A88" s="86" t="s">
        <v>337</v>
      </c>
      <c r="B88" s="87"/>
      <c r="C88" s="87"/>
      <c r="D88" s="87"/>
      <c r="E88" s="88"/>
    </row>
    <row r="89" spans="1:5" x14ac:dyDescent="0.3">
      <c r="A89" s="69" t="s">
        <v>762</v>
      </c>
      <c r="B89" s="1">
        <v>9998</v>
      </c>
      <c r="C89" s="6">
        <v>401503621</v>
      </c>
      <c r="D89" s="7" t="s">
        <v>357</v>
      </c>
      <c r="E89" s="29">
        <v>12000000</v>
      </c>
    </row>
    <row r="90" spans="1:5" x14ac:dyDescent="0.3">
      <c r="A90" s="60" t="s">
        <v>375</v>
      </c>
      <c r="B90" s="61"/>
      <c r="C90" s="62"/>
      <c r="D90" s="63"/>
      <c r="E90" s="64">
        <f>SUM(E89:E89)</f>
        <v>12000000</v>
      </c>
    </row>
    <row r="91" spans="1:5" x14ac:dyDescent="0.3">
      <c r="A91" s="3"/>
      <c r="B91" s="2"/>
      <c r="C91" s="1"/>
      <c r="D91" s="4"/>
      <c r="E91" s="47"/>
    </row>
    <row r="92" spans="1:5" x14ac:dyDescent="0.3">
      <c r="A92" s="86" t="s">
        <v>376</v>
      </c>
      <c r="B92" s="87"/>
      <c r="C92" s="87"/>
      <c r="D92" s="87"/>
      <c r="E92" s="88"/>
    </row>
    <row r="93" spans="1:5" x14ac:dyDescent="0.3">
      <c r="A93" s="68" t="s">
        <v>763</v>
      </c>
      <c r="B93" s="6">
        <v>9994</v>
      </c>
      <c r="C93" s="6">
        <v>430030597</v>
      </c>
      <c r="D93" s="10" t="s">
        <v>379</v>
      </c>
      <c r="E93" s="56">
        <v>2270000</v>
      </c>
    </row>
    <row r="94" spans="1:5" x14ac:dyDescent="0.3">
      <c r="A94" s="68" t="s">
        <v>763</v>
      </c>
      <c r="B94" s="6">
        <v>9994</v>
      </c>
      <c r="C94" s="6">
        <v>430104612</v>
      </c>
      <c r="D94" s="10" t="s">
        <v>378</v>
      </c>
      <c r="E94" s="56">
        <v>3070000</v>
      </c>
    </row>
    <row r="95" spans="1:5" x14ac:dyDescent="0.3">
      <c r="A95" s="68" t="s">
        <v>763</v>
      </c>
      <c r="B95" s="6">
        <v>9994</v>
      </c>
      <c r="C95" s="6">
        <v>430011411</v>
      </c>
      <c r="D95" s="10" t="s">
        <v>377</v>
      </c>
      <c r="E95" s="56">
        <v>8510000</v>
      </c>
    </row>
    <row r="96" spans="1:5" x14ac:dyDescent="0.3">
      <c r="A96" s="68" t="s">
        <v>763</v>
      </c>
      <c r="B96" s="6">
        <v>9994</v>
      </c>
      <c r="C96" s="6">
        <v>430012807</v>
      </c>
      <c r="D96" s="10" t="s">
        <v>683</v>
      </c>
      <c r="E96" s="56">
        <v>12090000</v>
      </c>
    </row>
    <row r="97" spans="1:5" x14ac:dyDescent="0.3">
      <c r="A97" s="68" t="s">
        <v>763</v>
      </c>
      <c r="B97" s="6">
        <v>9994</v>
      </c>
      <c r="C97" s="6">
        <v>430085863</v>
      </c>
      <c r="D97" s="10" t="s">
        <v>577</v>
      </c>
      <c r="E97" s="56">
        <v>2490000</v>
      </c>
    </row>
    <row r="98" spans="1:5" x14ac:dyDescent="0.3">
      <c r="A98" s="60" t="s">
        <v>415</v>
      </c>
      <c r="B98" s="61"/>
      <c r="C98" s="62"/>
      <c r="D98" s="63"/>
      <c r="E98" s="64">
        <f>SUM(E93:E97)</f>
        <v>28430000</v>
      </c>
    </row>
    <row r="99" spans="1:5" x14ac:dyDescent="0.3">
      <c r="A99" s="3"/>
      <c r="B99" s="2"/>
      <c r="C99" s="1"/>
      <c r="D99" s="4"/>
      <c r="E99" s="47"/>
    </row>
    <row r="100" spans="1:5" x14ac:dyDescent="0.3">
      <c r="A100" s="86" t="s">
        <v>421</v>
      </c>
      <c r="B100" s="87"/>
      <c r="C100" s="87"/>
      <c r="D100" s="87"/>
      <c r="E100" s="88"/>
    </row>
    <row r="101" spans="1:5" x14ac:dyDescent="0.3">
      <c r="A101" s="68" t="s">
        <v>765</v>
      </c>
      <c r="B101" s="6">
        <v>9995</v>
      </c>
      <c r="C101" s="6">
        <v>430178162</v>
      </c>
      <c r="D101" s="7" t="s">
        <v>445</v>
      </c>
      <c r="E101" s="29">
        <v>6000000</v>
      </c>
    </row>
    <row r="102" spans="1:5" x14ac:dyDescent="0.3">
      <c r="A102" s="68" t="s">
        <v>765</v>
      </c>
      <c r="B102" s="6">
        <v>9995</v>
      </c>
      <c r="C102" s="6">
        <v>430176346</v>
      </c>
      <c r="D102" s="7" t="s">
        <v>446</v>
      </c>
      <c r="E102" s="29">
        <v>60000000</v>
      </c>
    </row>
    <row r="103" spans="1:5" x14ac:dyDescent="0.3">
      <c r="A103" s="68" t="s">
        <v>765</v>
      </c>
      <c r="B103" s="6">
        <v>9995</v>
      </c>
      <c r="C103" s="6">
        <v>430252611</v>
      </c>
      <c r="D103" s="7" t="s">
        <v>422</v>
      </c>
      <c r="E103" s="29">
        <v>15000000</v>
      </c>
    </row>
    <row r="104" spans="1:5" x14ac:dyDescent="0.3">
      <c r="A104" s="60" t="s">
        <v>448</v>
      </c>
      <c r="B104" s="61"/>
      <c r="C104" s="62"/>
      <c r="D104" s="63"/>
      <c r="E104" s="64">
        <f>SUM(E101:E103)</f>
        <v>81000000</v>
      </c>
    </row>
    <row r="105" spans="1:5" x14ac:dyDescent="0.3">
      <c r="A105" s="3"/>
      <c r="B105" s="2"/>
      <c r="C105" s="1"/>
      <c r="D105" s="4"/>
      <c r="E105" s="47"/>
    </row>
    <row r="106" spans="1:5" x14ac:dyDescent="0.3">
      <c r="A106" s="86" t="s">
        <v>466</v>
      </c>
      <c r="B106" s="87"/>
      <c r="C106" s="87"/>
      <c r="D106" s="87"/>
      <c r="E106" s="88"/>
    </row>
    <row r="107" spans="1:5" x14ac:dyDescent="0.3">
      <c r="A107" s="69" t="s">
        <v>769</v>
      </c>
      <c r="B107" s="1">
        <v>9989</v>
      </c>
      <c r="C107" s="6">
        <v>430092037</v>
      </c>
      <c r="D107" s="7" t="s">
        <v>467</v>
      </c>
      <c r="E107" s="29">
        <v>8100000</v>
      </c>
    </row>
    <row r="108" spans="1:5" x14ac:dyDescent="0.3">
      <c r="A108" s="69" t="s">
        <v>769</v>
      </c>
      <c r="B108" s="1">
        <v>9989</v>
      </c>
      <c r="C108" s="1">
        <v>401500957</v>
      </c>
      <c r="D108" s="2" t="s">
        <v>430</v>
      </c>
      <c r="E108" s="59">
        <v>15000000</v>
      </c>
    </row>
    <row r="109" spans="1:5" x14ac:dyDescent="0.3">
      <c r="A109" s="60" t="s">
        <v>469</v>
      </c>
      <c r="B109" s="61"/>
      <c r="C109" s="62"/>
      <c r="D109" s="63"/>
      <c r="E109" s="64">
        <f>SUM(E107:E108)</f>
        <v>23100000</v>
      </c>
    </row>
    <row r="110" spans="1:5" x14ac:dyDescent="0.3">
      <c r="A110" s="3"/>
      <c r="B110" s="2"/>
      <c r="C110" s="1"/>
      <c r="D110" s="4"/>
      <c r="E110" s="47"/>
    </row>
    <row r="111" spans="1:5" x14ac:dyDescent="0.3">
      <c r="A111" s="86" t="s">
        <v>0</v>
      </c>
      <c r="B111" s="87"/>
      <c r="C111" s="87"/>
      <c r="D111" s="87"/>
      <c r="E111" s="88"/>
    </row>
    <row r="112" spans="1:5" x14ac:dyDescent="0.3">
      <c r="A112" s="69" t="s">
        <v>767</v>
      </c>
      <c r="B112" s="1"/>
      <c r="C112" s="6">
        <v>401504995</v>
      </c>
      <c r="D112" s="7" t="s">
        <v>235</v>
      </c>
      <c r="E112" s="29">
        <v>14000000</v>
      </c>
    </row>
    <row r="113" spans="1:5" x14ac:dyDescent="0.3">
      <c r="A113" s="60" t="s">
        <v>684</v>
      </c>
      <c r="B113" s="61"/>
      <c r="C113" s="62"/>
      <c r="D113" s="63"/>
      <c r="E113" s="64">
        <f>SUM(E112:E112)</f>
        <v>14000000</v>
      </c>
    </row>
    <row r="114" spans="1:5" x14ac:dyDescent="0.3">
      <c r="A114" s="3"/>
      <c r="B114" s="2"/>
      <c r="C114" s="1"/>
      <c r="D114" s="4"/>
      <c r="E114" s="35"/>
    </row>
    <row r="116" spans="1:5" ht="27.75" customHeight="1" x14ac:dyDescent="0.35">
      <c r="A116" s="89" t="s">
        <v>685</v>
      </c>
      <c r="B116" s="90"/>
      <c r="C116" s="90"/>
      <c r="D116" s="66"/>
      <c r="E116" s="67">
        <f>E54+E72+E86+E90+E98+E104+E109+E113</f>
        <v>662879592.68000007</v>
      </c>
    </row>
    <row r="118" spans="1:5" x14ac:dyDescent="0.3">
      <c r="E118" s="13" t="e">
        <f>E116=#REF!</f>
        <v>#REF!</v>
      </c>
    </row>
  </sheetData>
  <mergeCells count="17">
    <mergeCell ref="A11:E11"/>
    <mergeCell ref="A19:E19"/>
    <mergeCell ref="A106:E106"/>
    <mergeCell ref="A111:E111"/>
    <mergeCell ref="A116:C116"/>
    <mergeCell ref="A3:E3"/>
    <mergeCell ref="A4:E4"/>
    <mergeCell ref="A5:E5"/>
    <mergeCell ref="A6:E6"/>
    <mergeCell ref="A8:E8"/>
    <mergeCell ref="A43:E43"/>
    <mergeCell ref="A56:E56"/>
    <mergeCell ref="A74:E74"/>
    <mergeCell ref="A88:E88"/>
    <mergeCell ref="A92:E92"/>
    <mergeCell ref="A100:E100"/>
    <mergeCell ref="A10:E10"/>
  </mergeCells>
  <conditionalFormatting sqref="C3:C7">
    <cfRule type="duplicateValues" dxfId="29" priority="97"/>
    <cfRule type="duplicateValues" dxfId="28" priority="98"/>
  </conditionalFormatting>
  <conditionalFormatting sqref="C9">
    <cfRule type="duplicateValues" dxfId="27" priority="19"/>
    <cfRule type="duplicateValues" dxfId="26" priority="20"/>
  </conditionalFormatting>
  <conditionalFormatting sqref="C10">
    <cfRule type="duplicateValues" dxfId="25" priority="17"/>
    <cfRule type="duplicateValues" dxfId="24" priority="18"/>
  </conditionalFormatting>
  <conditionalFormatting sqref="C13">
    <cfRule type="duplicateValues" dxfId="23" priority="29"/>
  </conditionalFormatting>
  <conditionalFormatting sqref="C37:C39">
    <cfRule type="duplicateValues" dxfId="22" priority="23"/>
    <cfRule type="duplicateValues" dxfId="21" priority="24"/>
  </conditionalFormatting>
  <conditionalFormatting sqref="C43">
    <cfRule type="duplicateValues" dxfId="20" priority="13"/>
    <cfRule type="duplicateValues" dxfId="19" priority="14"/>
  </conditionalFormatting>
  <conditionalFormatting sqref="C56">
    <cfRule type="duplicateValues" dxfId="18" priority="15"/>
    <cfRule type="duplicateValues" dxfId="17" priority="16"/>
  </conditionalFormatting>
  <conditionalFormatting sqref="C70">
    <cfRule type="duplicateValues" dxfId="16" priority="25"/>
    <cfRule type="duplicateValues" dxfId="15" priority="26"/>
  </conditionalFormatting>
  <conditionalFormatting sqref="C74">
    <cfRule type="duplicateValues" dxfId="14" priority="11"/>
    <cfRule type="duplicateValues" dxfId="13" priority="12"/>
  </conditionalFormatting>
  <conditionalFormatting sqref="C83">
    <cfRule type="duplicateValues" dxfId="12" priority="28"/>
  </conditionalFormatting>
  <conditionalFormatting sqref="C88">
    <cfRule type="duplicateValues" dxfId="11" priority="1"/>
    <cfRule type="duplicateValues" dxfId="10" priority="2"/>
  </conditionalFormatting>
  <conditionalFormatting sqref="C92">
    <cfRule type="duplicateValues" dxfId="9" priority="7"/>
    <cfRule type="duplicateValues" dxfId="8" priority="8"/>
  </conditionalFormatting>
  <conditionalFormatting sqref="C100">
    <cfRule type="duplicateValues" dxfId="7" priority="9"/>
    <cfRule type="duplicateValues" dxfId="6" priority="10"/>
  </conditionalFormatting>
  <conditionalFormatting sqref="C106">
    <cfRule type="duplicateValues" dxfId="5" priority="3"/>
    <cfRule type="duplicateValues" dxfId="4" priority="4"/>
  </conditionalFormatting>
  <conditionalFormatting sqref="C111">
    <cfRule type="duplicateValues" dxfId="3" priority="5"/>
    <cfRule type="duplicateValues" dxfId="2" priority="6"/>
  </conditionalFormatting>
  <conditionalFormatting sqref="C112:C1048576 C57:C69 C11:C36 C44:C55 C40:C42 C71:C73 C107:C110 C101:C105 C93:C99 C89:C91 C75:C87">
    <cfRule type="duplicateValues" dxfId="1" priority="27"/>
  </conditionalFormatting>
  <conditionalFormatting sqref="C112:C1048576 C75:C82 C57:C69 C11:C12 C14:C36 C44:C55 C40:C42 C71:C73 C107:C110 C101:C105 C93:C99 C89:C91 C84:C87">
    <cfRule type="duplicateValues" dxfId="0" priority="30"/>
  </conditionalFormatting>
  <pageMargins left="0.7" right="0.7" top="0.75" bottom="0.75" header="0.3" footer="0.3"/>
  <pageSetup scale="47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9FE6D2F3E731945AB0498DF76545468" ma:contentTypeVersion="14" ma:contentTypeDescription="Crear nuevo documento." ma:contentTypeScope="" ma:versionID="17394d0fd7136812a2fa045fde31af9e">
  <xsd:schema xmlns:xsd="http://www.w3.org/2001/XMLSchema" xmlns:xs="http://www.w3.org/2001/XMLSchema" xmlns:p="http://schemas.microsoft.com/office/2006/metadata/properties" xmlns:ns3="04815529-05d6-446e-97f6-414804fb681c" xmlns:ns4="c57dd8cb-3b4a-4c0b-b128-02d3adb87479" targetNamespace="http://schemas.microsoft.com/office/2006/metadata/properties" ma:root="true" ma:fieldsID="30b9e124085724671842eb36b426091d" ns3:_="" ns4:_="">
    <xsd:import namespace="04815529-05d6-446e-97f6-414804fb681c"/>
    <xsd:import namespace="c57dd8cb-3b4a-4c0b-b128-02d3adb8747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  <xsd:element ref="ns3:MediaServiceAutoKeyPoints" minOccurs="0"/>
                <xsd:element ref="ns3:MediaServiceKeyPoint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815529-05d6-446e-97f6-414804fb68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7dd8cb-3b4a-4c0b-b128-02d3adb87479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49EAA67-7B8C-4746-BA27-5E29329EED3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D147275-C546-459A-9863-B241B2C51B1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4815529-05d6-446e-97f6-414804fb681c"/>
    <ds:schemaRef ds:uri="c57dd8cb-3b4a-4c0b-b128-02d3adb874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9AF6661-D041-4E15-A229-D810D7723550}">
  <ds:schemaRefs>
    <ds:schemaRef ds:uri="http://schemas.microsoft.com/office/infopath/2007/PartnerControls"/>
    <ds:schemaRef ds:uri="04815529-05d6-446e-97f6-414804fb681c"/>
    <ds:schemaRef ds:uri="http://purl.org/dc/elements/1.1/"/>
    <ds:schemaRef ds:uri="http://schemas.microsoft.com/office/2006/documentManagement/types"/>
    <ds:schemaRef ds:uri="c57dd8cb-3b4a-4c0b-b128-02d3adb87479"/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Metadata/LabelInfo.xml><?xml version="1.0" encoding="utf-8"?>
<clbl:labelList xmlns:clbl="http://schemas.microsoft.com/office/2020/mipLabelMetadata">
  <clbl:label id="{b5510b9d-1611-4022-8488-41b0fd106d01}" enabled="1" method="Standard" siteId="{84c19291-14ab-4867-8582-dbea5badaa1d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Transferencia directa ASFL LIBR</vt:lpstr>
      <vt:lpstr>Convenios de gestión ASFL LIBRO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Luis E Villalona Diaz</dc:creator>
  <cp:keywords/>
  <dc:description/>
  <cp:lastModifiedBy>Samuel E. Espinal A.</cp:lastModifiedBy>
  <cp:revision/>
  <cp:lastPrinted>2022-09-13T19:20:41Z</cp:lastPrinted>
  <dcterms:created xsi:type="dcterms:W3CDTF">2020-02-24T13:52:01Z</dcterms:created>
  <dcterms:modified xsi:type="dcterms:W3CDTF">2024-10-02T20:23:24Z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0x010100B9FE6D2F3E731945AB0498DF76545468</vt:lpwstr>
  </property>
</Properties>
</file>