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UAE\Formulacion 2016\Anexos Tomo I\"/>
    </mc:Choice>
  </mc:AlternateContent>
  <bookViews>
    <workbookView xWindow="0" yWindow="0" windowWidth="25200" windowHeight="11985" activeTab="1"/>
  </bookViews>
  <sheets>
    <sheet name="Eco-Ingresos" sheetId="1" r:id="rId1"/>
    <sheet name="Of. Recaudador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12" i="2" l="1"/>
</calcChain>
</file>

<file path=xl/sharedStrings.xml><?xml version="1.0" encoding="utf-8"?>
<sst xmlns="http://schemas.openxmlformats.org/spreadsheetml/2006/main" count="59" uniqueCount="53">
  <si>
    <t>Fuente: Elaborado por la DGPLT del Ministerio de Hacienda en coordinación con las Instituciones Recaudadoras</t>
  </si>
  <si>
    <t>TOTAL INGRESOS CON DONACIONES</t>
  </si>
  <si>
    <t>DONACIONES</t>
  </si>
  <si>
    <t xml:space="preserve">TOTAL INGRESOS </t>
  </si>
  <si>
    <t>- Arancel</t>
  </si>
  <si>
    <t>Sobre las Importaciones</t>
  </si>
  <si>
    <t>- Otros</t>
  </si>
  <si>
    <t>- Impuestos Selectivo a los Seguros</t>
  </si>
  <si>
    <t>- Impuestos Selectivo a las Telecomunicaciones</t>
  </si>
  <si>
    <t>- Impuesto Selectivo al Tabaco y los Cigarrillos</t>
  </si>
  <si>
    <t>- Impuestos Selectivos a Bebidas Alcoholicas</t>
  </si>
  <si>
    <t>- ITBIS Externo</t>
  </si>
  <si>
    <t>- ITBIS Interno</t>
  </si>
  <si>
    <t>A) INGRESOS CORRIENTES</t>
  </si>
  <si>
    <t>PARTIDAS</t>
  </si>
  <si>
    <t>Clasificación Económica</t>
  </si>
  <si>
    <t>Estimación de Ingresos Fiscales Presupuesto 2016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</si>
  <si>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</si>
  <si>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</si>
  <si>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</si>
  <si>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</si>
  <si>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>- Impuestos sobre los Ingresos Aplicados sin Distinción de Persona Jurídica</t>
  </si>
  <si>
    <t>- Accesorios sobre los Impuestos a  los Ingresos</t>
  </si>
  <si>
    <t>2)  IMPUESTOS SOBRE LA PROPIEDAD</t>
  </si>
  <si>
    <t>- Impuestos sobre la Propiedad y Transacciones Financieras y de Capital</t>
  </si>
  <si>
    <t>-  Accesorios sobre la Propiedad</t>
  </si>
  <si>
    <t>3) IMPUESTOS INTERNOS SOBRE MERCANCIAS Y SERVICIOS</t>
  </si>
  <si>
    <t>- Impuestos sobre los Bienes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</si>
  <si>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</si>
  <si>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</si>
  <si>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</si>
  <si>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Sobre el Uso de Bienes y Licencias</t>
  </si>
  <si>
    <t>- Accesorios sobre Impuestos Internos a  Mercancías y  Servicios</t>
  </si>
  <si>
    <t>4) IMPUESTOS SOBRE EL COMERCIO Y LAS TRANSACCIONES/COMERCIO EXTERIOR</t>
  </si>
  <si>
    <t>Sobre las Exportaciones</t>
  </si>
  <si>
    <t>Otros Impuestos sobre el Comercio Exterior</t>
  </si>
  <si>
    <t>5) IMPUESTOS ECOLOGICOS</t>
  </si>
  <si>
    <t>6)  IMPUESTOS DIVERSOS</t>
  </si>
  <si>
    <t>II) CONTRIBUCIONES SOCIALES</t>
  </si>
  <si>
    <t>III) TRANSFERENCIAS CORRIENTES</t>
  </si>
  <si>
    <t>IV) INGRESOS POR CONTRAPRESTACION</t>
  </si>
  <si>
    <t>V) OTROS INGRESOS</t>
  </si>
  <si>
    <t>B)  INGRESOS DE CAPITAL</t>
  </si>
  <si>
    <t>TOTAL INGRESOS</t>
  </si>
  <si>
    <t>(Valores en RD$)</t>
  </si>
  <si>
    <t>Por Institución Recaudadora o Perceptora de Ingresos</t>
  </si>
  <si>
    <t>DETALLE</t>
  </si>
  <si>
    <t>DGA</t>
  </si>
  <si>
    <t>DGII</t>
  </si>
  <si>
    <t>TN</t>
  </si>
  <si>
    <t>%PIB</t>
  </si>
  <si>
    <t>Presupuesto Aprobado 2016</t>
  </si>
  <si>
    <t xml:space="preserve">Presupuesto Aprobado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</si>
</sst>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49" fontId="3" fillId="0" borderId="0" xfId="4" applyNumberFormat="1" applyFont="1" applyFill="1" applyBorder="1" applyAlignment="1" applyProtection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0" xfId="3"/>
    <xf numFmtId="0" fontId="8" fillId="0" borderId="6" xfId="7" applyFont="1" applyFill="1" applyBorder="1" applyAlignment="1" applyProtection="1"/>
    <xf numFmtId="49" fontId="8" fillId="0" borderId="6" xfId="8" applyNumberFormat="1" applyFont="1" applyFill="1" applyBorder="1" applyAlignment="1" applyProtection="1">
      <alignment horizontal="left"/>
    </xf>
    <xf numFmtId="49" fontId="9" fillId="0" borderId="6" xfId="8" applyNumberFormat="1" applyFont="1" applyFill="1" applyBorder="1" applyAlignment="1" applyProtection="1">
      <alignment horizontal="left" indent="1"/>
    </xf>
    <xf numFmtId="49" fontId="8" fillId="0" borderId="6" xfId="8" applyNumberFormat="1" applyFont="1" applyFill="1" applyBorder="1" applyAlignment="1" applyProtection="1">
      <alignment horizontal="left" indent="2"/>
    </xf>
    <xf numFmtId="49" fontId="9" fillId="0" borderId="6" xfId="8" applyNumberFormat="1" applyFont="1" applyFill="1" applyBorder="1" applyAlignment="1" applyProtection="1">
      <alignment horizontal="left" indent="3"/>
    </xf>
    <xf numFmtId="0" fontId="8" fillId="0" borderId="6" xfId="7" applyFont="1" applyFill="1" applyBorder="1" applyAlignment="1" applyProtection="1">
      <alignment horizontal="left" indent="2"/>
    </xf>
    <xf numFmtId="49" fontId="8" fillId="0" borderId="6" xfId="8" applyNumberFormat="1" applyFont="1" applyFill="1" applyBorder="1"/>
    <xf numFmtId="0" fontId="0" fillId="0" borderId="6" xfId="0" applyBorder="1"/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6" fillId="0" borderId="0" xfId="3" applyFont="1" applyBorder="1" applyAlignment="1"/>
    <xf numFmtId="165" fontId="8" fillId="0" borderId="6" xfId="1" applyNumberFormat="1" applyFont="1" applyFill="1" applyBorder="1" applyAlignment="1" applyProtection="1"/>
    <xf numFmtId="165" fontId="8" fillId="0" borderId="6" xfId="1" applyNumberFormat="1" applyFont="1" applyFill="1" applyBorder="1" applyAlignment="1" applyProtection="1">
      <alignment horizontal="left"/>
    </xf>
    <xf numFmtId="165" fontId="9" fillId="0" borderId="6" xfId="1" applyNumberFormat="1" applyFont="1" applyFill="1" applyBorder="1" applyAlignment="1" applyProtection="1">
      <alignment horizontal="left" indent="1"/>
    </xf>
    <xf numFmtId="165" fontId="9" fillId="0" borderId="6" xfId="1" applyNumberFormat="1" applyFont="1" applyFill="1" applyBorder="1" applyAlignment="1" applyProtection="1">
      <alignment horizontal="left" indent="2"/>
    </xf>
    <xf numFmtId="165" fontId="8" fillId="0" borderId="6" xfId="1" applyNumberFormat="1" applyFont="1" applyFill="1" applyBorder="1" applyAlignment="1" applyProtection="1">
      <alignment horizontal="left" indent="2"/>
    </xf>
    <xf numFmtId="165" fontId="9" fillId="0" borderId="6" xfId="1" applyNumberFormat="1" applyFont="1" applyFill="1" applyBorder="1" applyAlignment="1" applyProtection="1">
      <alignment horizontal="left" indent="3"/>
    </xf>
    <xf numFmtId="165" fontId="8" fillId="0" borderId="6" xfId="1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justify" vertical="center" wrapText="1"/>
    </xf>
    <xf numFmtId="49" fontId="9" fillId="0" borderId="6" xfId="8" applyNumberFormat="1" applyFont="1" applyFill="1" applyBorder="1" applyAlignment="1" applyProtection="1">
      <alignment horizontal="left" indent="2"/>
    </xf>
    <xf numFmtId="49" fontId="9" fillId="0" borderId="6" xfId="7" applyNumberFormat="1" applyFont="1" applyFill="1" applyBorder="1" applyAlignment="1" applyProtection="1">
      <alignment horizontal="left" indent="1"/>
    </xf>
    <xf numFmtId="0" fontId="2" fillId="0" borderId="5" xfId="3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1"/>
    </xf>
    <xf numFmtId="166" fontId="6" fillId="0" borderId="2" xfId="1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2" fontId="0" fillId="0" borderId="0" xfId="1" applyNumberFormat="1" applyFont="1"/>
    <xf numFmtId="2" fontId="10" fillId="0" borderId="0" xfId="1" applyNumberFormat="1" applyFont="1" applyFill="1" applyBorder="1" applyAlignment="1" applyProtection="1">
      <alignment vertical="center"/>
    </xf>
    <xf numFmtId="2" fontId="11" fillId="0" borderId="0" xfId="1" applyNumberFormat="1" applyFont="1" applyBorder="1"/>
    <xf numFmtId="2" fontId="11" fillId="0" borderId="0" xfId="1" applyNumberFormat="1" applyFont="1" applyBorder="1" applyAlignment="1">
      <alignment horizontal="center"/>
    </xf>
    <xf numFmtId="2" fontId="10" fillId="0" borderId="0" xfId="1" applyNumberFormat="1" applyFont="1" applyFill="1" applyBorder="1" applyAlignment="1" applyProtection="1">
      <alignment vertical="center" wrapText="1"/>
    </xf>
    <xf numFmtId="2" fontId="7" fillId="0" borderId="0" xfId="1" applyNumberFormat="1" applyFont="1" applyAlignment="1">
      <alignment vertical="center"/>
    </xf>
    <xf numFmtId="2" fontId="4" fillId="0" borderId="0" xfId="1" applyNumberFormat="1" applyFont="1" applyAlignment="1">
      <alignment vertical="center"/>
    </xf>
    <xf numFmtId="2" fontId="6" fillId="0" borderId="0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 applyProtection="1">
      <alignment horizontal="left" vertical="center" wrapText="1"/>
    </xf>
    <xf numFmtId="2" fontId="7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6" fillId="0" borderId="0" xfId="1" applyNumberFormat="1" applyFont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11" xfId="6"/>
    <cellStyle name="Normal 2 2 2" xfId="8"/>
    <cellStyle name="Normal 3 2 2" xfId="4"/>
    <cellStyle name="Normal 4" xfId="3"/>
    <cellStyle name="Normal_COMPARACION 2002-2001" xfId="7"/>
    <cellStyle name="Percent" xfId="2" builtinId="5"/>
    <cellStyle name="Porcentaj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9"/>
  <sheetViews>
    <sheetView showGridLines="0" workbookViewId="0">
      <selection activeCell="C5" sqref="C5:C6"/>
    </sheetView>
  </sheetViews>
  <sheetFormatPr defaultColWidth="11.42578125" defaultRowHeight="15" x14ac:dyDescent="0.25"/>
  <cols>
    <col min="2" max="2" width="77" customWidth="1"/>
    <col min="3" max="3" width="20.5703125" bestFit="1" customWidth="1"/>
    <col min="4" max="4" width="18.5703125" bestFit="1" customWidth="1"/>
  </cols>
  <sheetData>
    <row r="2" spans="2:4" ht="18.75" x14ac:dyDescent="0.25">
      <c r="B2" s="53" t="s">
        <v>16</v>
      </c>
      <c r="C2" s="53"/>
      <c r="D2" s="12"/>
    </row>
    <row r="3" spans="2:4" ht="15.75" x14ac:dyDescent="0.25">
      <c r="B3" s="54" t="s">
        <v>15</v>
      </c>
      <c r="C3" s="54"/>
      <c r="D3" s="13"/>
    </row>
    <row r="4" spans="2:4" x14ac:dyDescent="0.25">
      <c r="B4" s="55" t="s">
        <v>44</v>
      </c>
      <c r="C4" s="55"/>
      <c r="D4" s="14"/>
    </row>
    <row r="5" spans="2:4" x14ac:dyDescent="0.25">
      <c r="B5" s="49" t="s">
        <v>14</v>
      </c>
      <c r="C5" s="51" t="s">
        <v>51</v>
      </c>
      <c r="D5" s="27"/>
    </row>
    <row r="6" spans="2:4" x14ac:dyDescent="0.25">
      <c r="B6" s="50"/>
      <c r="C6" s="52">
        <v>2015</v>
      </c>
      <c r="D6" s="3"/>
    </row>
    <row r="7" spans="2:4" ht="15.75" thickBot="1" x14ac:dyDescent="0.3">
      <c r="B7" s="2" t="s">
        <v>13</v>
      </c>
      <c r="C7" s="24">
        <v>486721361778.69232</v>
      </c>
    </row>
    <row r="8" spans="2:4" x14ac:dyDescent="0.25">
      <c r="B8" s="4" t="s">
        <v>17</v>
      </c>
      <c r="C8" s="15">
        <v>458875693757.42981</v>
      </c>
    </row>
    <row r="9" spans="2:4" x14ac:dyDescent="0.25">
      <c r="B9" s="5" t="s">
        <v>18</v>
      </c>
      <c r="C9" s="16">
        <v>138706502880.8833</v>
      </c>
    </row>
    <row r="10" spans="2:4" x14ac:dyDescent="0.25">
      <c r="B10" s="6" t="s">
        <v>19</v>
      </c>
      <c r="C10" s="17">
        <v>38430800015.820999</v>
      </c>
    </row>
    <row r="11" spans="2:4" x14ac:dyDescent="0.25">
      <c r="B11" s="6" t="s">
        <v>20</v>
      </c>
      <c r="C11" s="17">
        <v>72895407199.989471</v>
      </c>
    </row>
    <row r="12" spans="2:4" x14ac:dyDescent="0.25">
      <c r="B12" s="6" t="s">
        <v>21</v>
      </c>
      <c r="C12" s="17">
        <v>26355909701.995369</v>
      </c>
    </row>
    <row r="13" spans="2:4" x14ac:dyDescent="0.25">
      <c r="B13" s="6" t="s">
        <v>22</v>
      </c>
      <c r="C13" s="17">
        <v>1024385963.0774394</v>
      </c>
    </row>
    <row r="14" spans="2:4" x14ac:dyDescent="0.25">
      <c r="B14" s="4" t="s">
        <v>23</v>
      </c>
      <c r="C14" s="15">
        <v>21079986841.37418</v>
      </c>
    </row>
    <row r="15" spans="2:4" x14ac:dyDescent="0.25">
      <c r="B15" s="26" t="s">
        <v>24</v>
      </c>
      <c r="C15" s="17">
        <v>20257678323.860962</v>
      </c>
    </row>
    <row r="16" spans="2:4" x14ac:dyDescent="0.25">
      <c r="B16" s="26" t="s">
        <v>25</v>
      </c>
      <c r="C16" s="17">
        <v>822308517.51321876</v>
      </c>
    </row>
    <row r="17" spans="2:3" x14ac:dyDescent="0.25">
      <c r="B17" s="5" t="s">
        <v>26</v>
      </c>
      <c r="C17" s="16">
        <v>264681619129.60974</v>
      </c>
    </row>
    <row r="18" spans="2:3" x14ac:dyDescent="0.25">
      <c r="B18" s="7" t="s">
        <v>27</v>
      </c>
      <c r="C18" s="19">
        <v>162859454338.96185</v>
      </c>
    </row>
    <row r="19" spans="2:3" x14ac:dyDescent="0.25">
      <c r="B19" s="8" t="s">
        <v>12</v>
      </c>
      <c r="C19" s="20">
        <v>95467514555</v>
      </c>
    </row>
    <row r="20" spans="2:3" x14ac:dyDescent="0.25">
      <c r="B20" s="8" t="s">
        <v>11</v>
      </c>
      <c r="C20" s="20">
        <v>67391939784.990845</v>
      </c>
    </row>
    <row r="21" spans="2:3" x14ac:dyDescent="0.25">
      <c r="B21" s="9" t="s">
        <v>28</v>
      </c>
      <c r="C21" s="19">
        <v>90887042647.874252</v>
      </c>
    </row>
    <row r="22" spans="2:3" x14ac:dyDescent="0.25">
      <c r="B22" s="8" t="s">
        <v>29</v>
      </c>
      <c r="C22" s="20">
        <v>31752424999.950302</v>
      </c>
    </row>
    <row r="23" spans="2:3" x14ac:dyDescent="0.25">
      <c r="B23" s="8" t="s">
        <v>30</v>
      </c>
      <c r="C23" s="20">
        <v>16449043269.628267</v>
      </c>
    </row>
    <row r="24" spans="2:3" x14ac:dyDescent="0.25">
      <c r="B24" s="8" t="s">
        <v>10</v>
      </c>
      <c r="C24" s="20">
        <v>22065481390.584412</v>
      </c>
    </row>
    <row r="25" spans="2:3" x14ac:dyDescent="0.25">
      <c r="B25" s="8" t="s">
        <v>9</v>
      </c>
      <c r="C25" s="20">
        <v>4606336946.327239</v>
      </c>
    </row>
    <row r="26" spans="2:3" x14ac:dyDescent="0.25">
      <c r="B26" s="8" t="s">
        <v>8</v>
      </c>
      <c r="C26" s="20">
        <v>7328918260.2946329</v>
      </c>
    </row>
    <row r="27" spans="2:3" x14ac:dyDescent="0.25">
      <c r="B27" s="8" t="s">
        <v>7</v>
      </c>
      <c r="C27" s="20">
        <v>4800767553.1138601</v>
      </c>
    </row>
    <row r="28" spans="2:3" x14ac:dyDescent="0.25">
      <c r="B28" s="8" t="s">
        <v>6</v>
      </c>
      <c r="C28" s="20">
        <v>3884070227.975543</v>
      </c>
    </row>
    <row r="29" spans="2:3" x14ac:dyDescent="0.25">
      <c r="B29" s="7" t="s">
        <v>31</v>
      </c>
      <c r="C29" s="19">
        <v>9936732681.9823761</v>
      </c>
    </row>
    <row r="30" spans="2:3" x14ac:dyDescent="0.25">
      <c r="B30" s="7" t="s">
        <v>32</v>
      </c>
      <c r="C30" s="19">
        <v>998389460.79126072</v>
      </c>
    </row>
    <row r="31" spans="2:3" x14ac:dyDescent="0.25">
      <c r="B31" s="5" t="s">
        <v>33</v>
      </c>
      <c r="C31" s="16">
        <v>33937567085.876034</v>
      </c>
    </row>
    <row r="32" spans="2:3" x14ac:dyDescent="0.25">
      <c r="B32" s="25" t="s">
        <v>5</v>
      </c>
      <c r="C32" s="18">
        <v>27693271649.380051</v>
      </c>
    </row>
    <row r="33" spans="2:3" x14ac:dyDescent="0.25">
      <c r="B33" s="8" t="s">
        <v>4</v>
      </c>
      <c r="C33" s="20">
        <v>27581488999.965488</v>
      </c>
    </row>
    <row r="34" spans="2:3" x14ac:dyDescent="0.25">
      <c r="B34" s="8" t="s">
        <v>6</v>
      </c>
      <c r="C34" s="20">
        <v>111782649.41456121</v>
      </c>
    </row>
    <row r="35" spans="2:3" x14ac:dyDescent="0.25">
      <c r="B35" s="25" t="s">
        <v>34</v>
      </c>
      <c r="C35" s="18">
        <v>5522533.2215944789</v>
      </c>
    </row>
    <row r="36" spans="2:3" x14ac:dyDescent="0.25">
      <c r="B36" s="25" t="s">
        <v>35</v>
      </c>
      <c r="C36" s="18">
        <v>6238772903.2743864</v>
      </c>
    </row>
    <row r="37" spans="2:3" x14ac:dyDescent="0.25">
      <c r="B37" s="5" t="s">
        <v>36</v>
      </c>
      <c r="C37" s="16">
        <v>469238545.88656622</v>
      </c>
    </row>
    <row r="38" spans="2:3" x14ac:dyDescent="0.25">
      <c r="B38" s="5" t="s">
        <v>37</v>
      </c>
      <c r="C38" s="16">
        <v>779273.8</v>
      </c>
    </row>
    <row r="39" spans="2:3" x14ac:dyDescent="0.25">
      <c r="B39" s="5" t="s">
        <v>38</v>
      </c>
      <c r="C39" s="16">
        <v>1525611605.3957703</v>
      </c>
    </row>
    <row r="40" spans="2:3" x14ac:dyDescent="0.25">
      <c r="B40" s="5" t="s">
        <v>39</v>
      </c>
      <c r="C40" s="16">
        <v>45340.71360000001</v>
      </c>
    </row>
    <row r="41" spans="2:3" x14ac:dyDescent="0.25">
      <c r="B41" s="10" t="s">
        <v>40</v>
      </c>
      <c r="C41" s="21">
        <v>15512744522.379017</v>
      </c>
    </row>
    <row r="42" spans="2:3" x14ac:dyDescent="0.25">
      <c r="B42" s="5" t="s">
        <v>41</v>
      </c>
      <c r="C42" s="16">
        <v>10807266552.774097</v>
      </c>
    </row>
    <row r="43" spans="2:3" ht="15.75" thickBot="1" x14ac:dyDescent="0.3">
      <c r="B43" s="2" t="s">
        <v>42</v>
      </c>
      <c r="C43" s="24">
        <v>15184000</v>
      </c>
    </row>
    <row r="44" spans="2:3" ht="15.75" x14ac:dyDescent="0.25">
      <c r="B44" s="22" t="s">
        <v>43</v>
      </c>
      <c r="C44" s="23">
        <v>486736545778.69232</v>
      </c>
    </row>
    <row r="45" spans="2:3" ht="15.75" x14ac:dyDescent="0.25">
      <c r="B45" s="22" t="s">
        <v>2</v>
      </c>
      <c r="C45" s="23">
        <v>3561777000</v>
      </c>
    </row>
    <row r="46" spans="2:3" ht="15.75" x14ac:dyDescent="0.25">
      <c r="B46" s="22" t="s">
        <v>1</v>
      </c>
      <c r="C46" s="23">
        <v>490298322780</v>
      </c>
    </row>
    <row r="47" spans="2:3" ht="25.5" x14ac:dyDescent="0.25">
      <c r="B47" s="1" t="s">
        <v>0</v>
      </c>
    </row>
    <row r="48" spans="2:3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</sheetData>
  <mergeCells count="5">
    <mergeCell ref="B5:B6"/>
    <mergeCell ref="C5:C6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tabSelected="1" workbookViewId="0">
      <selection activeCell="C6" sqref="C6"/>
    </sheetView>
  </sheetViews>
  <sheetFormatPr defaultColWidth="11.42578125" defaultRowHeight="15" x14ac:dyDescent="0.25"/>
  <cols>
    <col min="2" max="2" width="44.140625" customWidth="1"/>
    <col min="3" max="3" width="17.85546875" customWidth="1"/>
    <col min="4" max="7" width="11.28515625" bestFit="1" customWidth="1"/>
    <col min="8" max="8" width="8.85546875" bestFit="1" customWidth="1"/>
  </cols>
  <sheetData>
    <row r="2" spans="2:8" ht="18.75" x14ac:dyDescent="0.25">
      <c r="B2" s="59" t="s">
        <v>16</v>
      </c>
      <c r="C2" s="59"/>
      <c r="D2" s="59"/>
      <c r="E2" s="42"/>
      <c r="F2" s="42"/>
      <c r="G2" s="42"/>
      <c r="H2" s="42"/>
    </row>
    <row r="3" spans="2:8" ht="15.75" x14ac:dyDescent="0.25">
      <c r="B3" s="60" t="s">
        <v>45</v>
      </c>
      <c r="C3" s="60"/>
      <c r="D3" s="60"/>
      <c r="E3" s="43"/>
      <c r="F3" s="43"/>
      <c r="G3" s="43"/>
      <c r="H3" s="43"/>
    </row>
    <row r="4" spans="2:8" x14ac:dyDescent="0.25">
      <c r="B4" s="61" t="s">
        <v>44</v>
      </c>
      <c r="C4" s="61"/>
      <c r="D4" s="61"/>
      <c r="E4" s="44"/>
      <c r="F4" s="44"/>
      <c r="G4" s="44"/>
      <c r="H4" s="44"/>
    </row>
    <row r="5" spans="2:8" ht="15.75" customHeight="1" x14ac:dyDescent="0.25">
      <c r="B5" s="51" t="s">
        <v>46</v>
      </c>
      <c r="C5" s="56">
        <v>2016</v>
      </c>
      <c r="D5" s="57"/>
    </row>
    <row r="6" spans="2:8" ht="31.5" x14ac:dyDescent="0.25">
      <c r="B6" s="52"/>
      <c r="C6" s="48" t="s">
        <v>52</v>
      </c>
      <c r="D6" s="28" t="s">
        <v>50</v>
      </c>
    </row>
    <row r="7" spans="2:8" x14ac:dyDescent="0.25">
      <c r="B7" s="29" t="s">
        <v>47</v>
      </c>
      <c r="C7" s="45">
        <v>103053589050.855</v>
      </c>
      <c r="D7" s="31">
        <v>3.1708094174792124E-2</v>
      </c>
    </row>
    <row r="8" spans="2:8" x14ac:dyDescent="0.25">
      <c r="B8" s="29" t="s">
        <v>48</v>
      </c>
      <c r="C8" s="45">
        <v>359615416991</v>
      </c>
      <c r="D8" s="31">
        <v>0.11064844624703699</v>
      </c>
    </row>
    <row r="9" spans="2:8" x14ac:dyDescent="0.25">
      <c r="B9" s="29" t="s">
        <v>49</v>
      </c>
      <c r="C9" s="30">
        <v>24067539737.967613</v>
      </c>
      <c r="D9" s="31">
        <v>7.4052327880636528E-3</v>
      </c>
    </row>
    <row r="10" spans="2:8" ht="15.75" x14ac:dyDescent="0.25">
      <c r="B10" s="22" t="s">
        <v>3</v>
      </c>
      <c r="C10" s="23">
        <f>+SUM(C7:C9)</f>
        <v>486736545779.82257</v>
      </c>
      <c r="D10" s="32">
        <v>0.14976177320989276</v>
      </c>
    </row>
    <row r="11" spans="2:8" ht="15.75" x14ac:dyDescent="0.25">
      <c r="B11" s="33" t="s">
        <v>2</v>
      </c>
      <c r="C11" s="46">
        <v>3561777000</v>
      </c>
      <c r="D11" s="34">
        <v>1.0959071060579581E-3</v>
      </c>
    </row>
    <row r="12" spans="2:8" ht="15.75" x14ac:dyDescent="0.25">
      <c r="B12" s="35" t="s">
        <v>3</v>
      </c>
      <c r="C12" s="47">
        <f>+C10+C11</f>
        <v>490298322779.82257</v>
      </c>
      <c r="D12" s="36">
        <v>0.1508576803159507</v>
      </c>
    </row>
    <row r="13" spans="2:8" ht="32.25" customHeight="1" x14ac:dyDescent="0.25">
      <c r="B13" s="58" t="s">
        <v>0</v>
      </c>
      <c r="C13" s="58"/>
      <c r="D13" s="58"/>
      <c r="E13" s="41"/>
      <c r="F13" s="41"/>
      <c r="G13" s="41"/>
      <c r="H13" s="37"/>
    </row>
    <row r="14" spans="2:8" x14ac:dyDescent="0.25">
      <c r="B14" s="38"/>
      <c r="C14" s="38"/>
      <c r="D14" s="39"/>
      <c r="E14" s="39"/>
      <c r="F14" s="39"/>
      <c r="G14" s="40"/>
      <c r="H14" s="37"/>
    </row>
  </sheetData>
  <mergeCells count="6">
    <mergeCell ref="C5:D5"/>
    <mergeCell ref="B13:D13"/>
    <mergeCell ref="B2:D2"/>
    <mergeCell ref="B3:D3"/>
    <mergeCell ref="B4:D4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Eco-Ingresos</vt:lpstr>
      <vt:lpstr>Of. Recaudadora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Ortiz Sanabia</dc:creator>
  <cp:lastModifiedBy>Laura M. Díaz G.</cp:lastModifiedBy>
  <dcterms:created xsi:type="dcterms:W3CDTF">2015-10-05T18:25:11Z</dcterms:created>
  <dcterms:modified xsi:type="dcterms:W3CDTF">2015-11-27T14:10:49Z</dcterms:modified>
</cp:coreProperties>
</file>