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P:\Formulación\Formulación 2020\Libros PGE 2020 EN EXCEL\TOMO I\"/>
    </mc:Choice>
  </mc:AlternateContent>
  <bookViews>
    <workbookView xWindow="0" yWindow="0" windowWidth="19200" windowHeight="6585"/>
  </bookViews>
  <sheets>
    <sheet name="Presupuesto 2020" sheetId="1" r:id="rId1"/>
  </sheets>
  <definedNames>
    <definedName name="_xlnm._FilterDatabase" localSheetId="0" hidden="1">'Presupuesto 2020'!$A$8:$G$90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" i="1" l="1"/>
</calcChain>
</file>

<file path=xl/sharedStrings.xml><?xml version="1.0" encoding="utf-8"?>
<sst xmlns="http://schemas.openxmlformats.org/spreadsheetml/2006/main" count="109" uniqueCount="87">
  <si>
    <t>MINISTERIO DE HACIENDA</t>
  </si>
  <si>
    <t>USD</t>
  </si>
  <si>
    <t>Proyectos de Inversión</t>
  </si>
  <si>
    <t>Acreedor</t>
  </si>
  <si>
    <t>Hipotetico</t>
  </si>
  <si>
    <t>Vencido</t>
  </si>
  <si>
    <t>Terminado</t>
  </si>
  <si>
    <t>-B</t>
  </si>
  <si>
    <t>PROYECTOS DE INVERSION</t>
  </si>
  <si>
    <t>Presidencia de la República</t>
  </si>
  <si>
    <t>Gabinete de la Política Social</t>
  </si>
  <si>
    <t>Proyecto para la Promoción y Protección Social</t>
  </si>
  <si>
    <t>Ciudad Mujer - OCI</t>
  </si>
  <si>
    <t>Ministerio de Hacienda</t>
  </si>
  <si>
    <t>Catastro Nacional de la República Dominicana</t>
  </si>
  <si>
    <t>BBVA</t>
  </si>
  <si>
    <t>EUR</t>
  </si>
  <si>
    <t>Mejora de la Eficacia de la Adm. Tributaria y del Control del Gasto Público</t>
  </si>
  <si>
    <t>Dirección General de Impuestos Internos</t>
  </si>
  <si>
    <t>Ministerio de Educación</t>
  </si>
  <si>
    <t>BID</t>
  </si>
  <si>
    <t>Proyecto de Formación Técnico Profesional</t>
  </si>
  <si>
    <t>Ministerio de Salud Pública</t>
  </si>
  <si>
    <t>Fortalecimiento Gestión por Resultados Sector Salud</t>
  </si>
  <si>
    <t>Apoyo al Fortalecimiento de la Gestión del Sector Salud</t>
  </si>
  <si>
    <t>Descentralización y Modernización del INAPA</t>
  </si>
  <si>
    <t>Corporación del Acueducto y Alcantarillado de Santo Domingo</t>
  </si>
  <si>
    <t>Proyecto Cañada de Guajimía</t>
  </si>
  <si>
    <t>Ministerio de Agricultura</t>
  </si>
  <si>
    <t>Sistema Producción para Reconversión Agrícola de San Juan de la Maguana</t>
  </si>
  <si>
    <t>Plan Sierra III</t>
  </si>
  <si>
    <t>AFD</t>
  </si>
  <si>
    <t>Modernización y el Desarrollo de la Sanidad e Inocuidad Agroalimentaria III</t>
  </si>
  <si>
    <t>Ministerio de Obras Públicas</t>
  </si>
  <si>
    <t>Proyecto de Mejoramiento de Obras Públicas para Red. Riesgo Desastres-MOPC</t>
  </si>
  <si>
    <t>BEI</t>
  </si>
  <si>
    <t xml:space="preserve">Programa de Desarrollo Agroforestal Sostenible </t>
  </si>
  <si>
    <t xml:space="preserve">Ampliación y Rehabilitación Puerto de Manzanillo, Fase I </t>
  </si>
  <si>
    <t xml:space="preserve">Oficina para el Reordenamiento del Transporte </t>
  </si>
  <si>
    <t>Ampliación Metro de Santo Domingo - $100M</t>
  </si>
  <si>
    <t>Ampliación Metro de Santo Domingo  -$50M</t>
  </si>
  <si>
    <t>Instituto Nacional de la Vivienda /a</t>
  </si>
  <si>
    <t>Proyecto de Mejoramiento de Obras Públicas para Reducir el Riesgo de Desastres-INVI</t>
  </si>
  <si>
    <t xml:space="preserve">Ministerio de Turismo </t>
  </si>
  <si>
    <t>Proyecto de Desarrollo Turistico Integral de la Ciudad Colonial, Fase II</t>
  </si>
  <si>
    <t>Ministerio de Medio Ambiente y Rec. Nat.</t>
  </si>
  <si>
    <t>Proy. Múltiple Monte Grande</t>
  </si>
  <si>
    <t>Proyecto de Agricultura Resiliente y Gestión Integrada de Recursos Hídricos-INDRHI</t>
  </si>
  <si>
    <t>BIRF</t>
  </si>
  <si>
    <t>Ministerio  de Economía, Planificación y Desarrollo</t>
  </si>
  <si>
    <t>Proyecto de Inclusión Productiva y Resiliciencia de Familias Rurales Probes, Pro-Rural Inclusivo-FIDA</t>
  </si>
  <si>
    <t>FIDA</t>
  </si>
  <si>
    <t>Proyecto de Inclusión Productiva y Resiliciencia de Familias Rurales Probes, Pro-Rural Inclusivo -AECID</t>
  </si>
  <si>
    <t>AECID</t>
  </si>
  <si>
    <t>Proyecto de Agricultura Resiliente y Gestión Integrada de Recursos Hídricos-MEPYD</t>
  </si>
  <si>
    <t>Administración de Obligaciones del Tesoro</t>
  </si>
  <si>
    <t>Programa de Reducción de Pérdidas y Rehabilitación de Sistemas de Distribución Eléctrica-A</t>
  </si>
  <si>
    <t>Programa de Reducción de Pérdidas y Rehabilitación de Sistemas de Distribución Eléctrica</t>
  </si>
  <si>
    <t>Construcción Subestación Guerra 345/138 Kv</t>
  </si>
  <si>
    <t>Programa de Apoyo a la Mejora de las Redes de Distribución Electrica-OFID</t>
  </si>
  <si>
    <t>OFID</t>
  </si>
  <si>
    <t>Programa de Apoyo a la Mejora de las Redes de Distribución Electrica-CAF</t>
  </si>
  <si>
    <t>CAF</t>
  </si>
  <si>
    <t>Programa de Eficiencia Energética-A</t>
  </si>
  <si>
    <t>BID / JICA</t>
  </si>
  <si>
    <t>Programa de Eficiencia Energética-B</t>
  </si>
  <si>
    <t>Proyecto de Mejoramiento de Redes de Media y Baja Tensión (China)</t>
  </si>
  <si>
    <t>EXIM BANK</t>
  </si>
  <si>
    <t>Programa de Expansión de Redes y Reducción de Pérdidas Técnicas Eléctricas en Distribución</t>
  </si>
  <si>
    <t>BCIE</t>
  </si>
  <si>
    <t>KFW</t>
  </si>
  <si>
    <t>Valores en RD$</t>
  </si>
  <si>
    <t>Financiamiento a ser Contratado</t>
  </si>
  <si>
    <t>Total Financiamiento por Desembolsar</t>
  </si>
  <si>
    <t>Financiamiento Contratado al 31 Agosto 2019</t>
  </si>
  <si>
    <t>Presupuesto 2020</t>
  </si>
  <si>
    <t>Financiamiento Disponible para Desembolsar al 31 Agosto 2019</t>
  </si>
  <si>
    <t>Tipo de cambio promedio de 2020 USD: 53.56</t>
  </si>
  <si>
    <t>Tipo de cambio promedio de 2020 EUR: 59.99</t>
  </si>
  <si>
    <t>FINANCIAMIENTO EXTERNO PARA EJECUCIÓN DE PROYECTOS DE INVERSIÓN INCLUIDOS EN EL PRESUPUESTO 2020</t>
  </si>
  <si>
    <t>N/I</t>
  </si>
  <si>
    <t>Superintendencia de Electricidad</t>
  </si>
  <si>
    <t>Ministerio de Energía y Minas</t>
  </si>
  <si>
    <t>Instituto Nacional de Aguas Potables y Alcantarillados /a</t>
  </si>
  <si>
    <t>Instituto Nacional de Recursos Hidráulicos /a</t>
  </si>
  <si>
    <t>Corporación Dominicana de Electricidad /a</t>
  </si>
  <si>
    <t xml:space="preserve"> Ampliación Acueducto Oriental, Barrera de Salinidad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</si>
</sst>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1"/>
      <color theme="0"/>
      <name val="Calibri"/>
      <family val="2"/>
    </font>
    <font>
      <b/>
      <sz val="11"/>
      <color rgb="FFFF0000"/>
      <name val="Calibri"/>
      <family val="2"/>
      <scheme val="minor"/>
    </font>
    <font>
      <b/>
      <sz val="11"/>
      <color theme="1"/>
      <name val="Calibri"/>
      <family val="2"/>
    </font>
    <font>
      <b/>
      <sz val="11"/>
      <name val="Calibri"/>
      <family val="2"/>
      <scheme val="minor"/>
    </font>
    <font>
      <b/>
      <u/>
      <sz val="11"/>
      <color theme="0"/>
      <name val="Calibri"/>
      <family val="2"/>
    </font>
    <font>
      <b/>
      <u/>
      <sz val="11"/>
      <name val="Calibri"/>
      <family val="2"/>
    </font>
    <font>
      <b/>
      <sz val="11"/>
      <name val="Calibri"/>
      <family val="2"/>
    </font>
    <font>
      <sz val="11"/>
      <color theme="1"/>
      <name val="Calibri"/>
      <family val="2"/>
    </font>
    <font>
      <sz val="10"/>
      <name val="Arial"/>
      <family val="2"/>
    </font>
    <font>
      <sz val="11"/>
      <name val="Calibri"/>
      <family val="2"/>
      <scheme val="minor"/>
    </font>
    <font>
      <b/>
      <sz val="12"/>
      <color theme="4"/>
      <name val="Calibri"/>
      <family val="2"/>
      <scheme val="minor"/>
    </font>
    <font>
      <b/>
      <sz val="11"/>
      <color theme="4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</font>
    <font>
      <b/>
      <sz val="10"/>
      <color theme="2" tint="-0.499984740745262"/>
      <name val="Calibri"/>
      <family val="2"/>
      <scheme val="minor"/>
    </font>
    <font>
      <sz val="12"/>
      <color theme="2" tint="-0.499984740745262"/>
      <name val="Calibri"/>
      <family val="2"/>
      <scheme val="minor"/>
    </font>
    <font>
      <sz val="16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</cellStyleXfs>
  <cellXfs count="128">
    <xf numFmtId="0" fontId="0" fillId="0" borderId="0" xfId="0"/>
    <xf numFmtId="43" fontId="0" fillId="0" borderId="0" xfId="1" applyFont="1" applyFill="1" applyBorder="1"/>
    <xf numFmtId="0" fontId="4" fillId="0" borderId="0" xfId="0" applyFont="1" applyAlignment="1">
      <alignment horizontal="center"/>
    </xf>
    <xf numFmtId="43" fontId="4" fillId="0" borderId="0" xfId="1" applyFont="1" applyAlignment="1">
      <alignment horizontal="center"/>
    </xf>
    <xf numFmtId="43" fontId="4" fillId="0" borderId="0" xfId="1" applyFont="1" applyBorder="1" applyAlignment="1">
      <alignment horizontal="center"/>
    </xf>
    <xf numFmtId="0" fontId="0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/>
    </xf>
    <xf numFmtId="43" fontId="2" fillId="0" borderId="0" xfId="1" applyFont="1"/>
    <xf numFmtId="43" fontId="2" fillId="0" borderId="0" xfId="1" applyFont="1" applyFill="1" applyBorder="1"/>
    <xf numFmtId="43" fontId="0" fillId="0" borderId="1" xfId="1" applyFont="1" applyBorder="1"/>
    <xf numFmtId="43" fontId="0" fillId="0" borderId="1" xfId="1" applyFont="1" applyFill="1" applyBorder="1"/>
    <xf numFmtId="43" fontId="7" fillId="0" borderId="0" xfId="1" applyFont="1" applyFill="1" applyBorder="1" applyAlignment="1">
      <alignment vertical="center"/>
    </xf>
    <xf numFmtId="43" fontId="6" fillId="0" borderId="0" xfId="1" applyFont="1" applyFill="1" applyBorder="1" applyAlignment="1">
      <alignment horizontal="center" vertical="center"/>
    </xf>
    <xf numFmtId="43" fontId="8" fillId="0" borderId="0" xfId="1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7" fillId="0" borderId="1" xfId="0" applyFont="1" applyFill="1" applyBorder="1" applyAlignment="1">
      <alignment vertical="center"/>
    </xf>
    <xf numFmtId="43" fontId="7" fillId="0" borderId="1" xfId="1" applyFont="1" applyFill="1" applyBorder="1" applyAlignment="1">
      <alignment vertical="center"/>
    </xf>
    <xf numFmtId="43" fontId="8" fillId="0" borderId="1" xfId="1" applyFont="1" applyFill="1" applyBorder="1" applyAlignment="1">
      <alignment horizontal="center" vertical="center"/>
    </xf>
    <xf numFmtId="0" fontId="10" fillId="0" borderId="0" xfId="0" applyFont="1" applyBorder="1" applyAlignment="1">
      <alignment horizontal="center"/>
    </xf>
    <xf numFmtId="43" fontId="11" fillId="0" borderId="0" xfId="1" applyFont="1" applyBorder="1" applyAlignment="1">
      <alignment horizontal="center" vertical="center"/>
    </xf>
    <xf numFmtId="43" fontId="0" fillId="0" borderId="0" xfId="1" applyFont="1"/>
    <xf numFmtId="43" fontId="0" fillId="0" borderId="2" xfId="1" applyFont="1" applyBorder="1"/>
    <xf numFmtId="43" fontId="3" fillId="0" borderId="1" xfId="1" applyFont="1" applyFill="1" applyBorder="1"/>
    <xf numFmtId="0" fontId="12" fillId="0" borderId="0" xfId="0" applyFont="1" applyFill="1" applyAlignment="1">
      <alignment horizontal="center"/>
    </xf>
    <xf numFmtId="43" fontId="12" fillId="0" borderId="0" xfId="1" applyFont="1" applyAlignment="1">
      <alignment horizontal="center"/>
    </xf>
    <xf numFmtId="0" fontId="0" fillId="0" borderId="0" xfId="0" applyFont="1"/>
    <xf numFmtId="0" fontId="12" fillId="2" borderId="0" xfId="0" applyFont="1" applyFill="1" applyAlignment="1">
      <alignment horizontal="center"/>
    </xf>
    <xf numFmtId="43" fontId="12" fillId="0" borderId="0" xfId="1" applyFont="1" applyFill="1" applyAlignment="1">
      <alignment horizontal="center"/>
    </xf>
    <xf numFmtId="43" fontId="0" fillId="0" borderId="0" xfId="1" applyFont="1" applyAlignment="1">
      <alignment vertical="center"/>
    </xf>
    <xf numFmtId="43" fontId="0" fillId="0" borderId="0" xfId="1" applyFont="1" applyFill="1" applyBorder="1" applyAlignment="1">
      <alignment vertical="center"/>
    </xf>
    <xf numFmtId="0" fontId="12" fillId="0" borderId="0" xfId="0" applyFont="1" applyFill="1" applyAlignment="1">
      <alignment horizontal="center" vertical="center"/>
    </xf>
    <xf numFmtId="43" fontId="12" fillId="0" borderId="0" xfId="1" applyFont="1" applyAlignment="1">
      <alignment horizontal="center" vertical="center"/>
    </xf>
    <xf numFmtId="43" fontId="0" fillId="0" borderId="0" xfId="1" applyFont="1" applyFill="1"/>
    <xf numFmtId="0" fontId="0" fillId="0" borderId="0" xfId="0" applyFont="1" applyAlignment="1">
      <alignment horizontal="center"/>
    </xf>
    <xf numFmtId="0" fontId="14" fillId="0" borderId="1" xfId="0" applyFont="1" applyFill="1" applyBorder="1" applyAlignment="1">
      <alignment horizontal="center"/>
    </xf>
    <xf numFmtId="43" fontId="14" fillId="0" borderId="1" xfId="1" applyFont="1" applyFill="1" applyBorder="1" applyAlignment="1">
      <alignment horizontal="center" vertical="center"/>
    </xf>
    <xf numFmtId="43" fontId="14" fillId="0" borderId="0" xfId="1" applyFont="1"/>
    <xf numFmtId="43" fontId="14" fillId="0" borderId="0" xfId="1" applyFont="1" applyFill="1"/>
    <xf numFmtId="0" fontId="14" fillId="0" borderId="0" xfId="0" applyFont="1"/>
    <xf numFmtId="0" fontId="14" fillId="0" borderId="0" xfId="0" applyFont="1" applyFill="1"/>
    <xf numFmtId="43" fontId="14" fillId="0" borderId="0" xfId="1" applyFont="1" applyAlignment="1">
      <alignment vertical="center"/>
    </xf>
    <xf numFmtId="0" fontId="14" fillId="0" borderId="0" xfId="0" applyFont="1" applyAlignment="1">
      <alignment vertical="center"/>
    </xf>
    <xf numFmtId="43" fontId="12" fillId="0" borderId="0" xfId="1" applyFont="1" applyFill="1" applyAlignment="1">
      <alignment horizontal="center" vertical="center"/>
    </xf>
    <xf numFmtId="0" fontId="15" fillId="0" borderId="0" xfId="0" applyFont="1" applyAlignment="1">
      <alignment horizontal="center"/>
    </xf>
    <xf numFmtId="43" fontId="4" fillId="0" borderId="0" xfId="1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43" fontId="6" fillId="0" borderId="0" xfId="1" applyFont="1" applyFill="1" applyBorder="1" applyAlignment="1">
      <alignment horizontal="center"/>
    </xf>
    <xf numFmtId="43" fontId="6" fillId="3" borderId="0" xfId="1" applyFont="1" applyFill="1"/>
    <xf numFmtId="43" fontId="11" fillId="0" borderId="0" xfId="1" applyFont="1" applyFill="1" applyBorder="1" applyAlignment="1">
      <alignment horizontal="right" vertical="center"/>
    </xf>
    <xf numFmtId="43" fontId="0" fillId="0" borderId="0" xfId="1" applyFont="1" applyFill="1" applyAlignment="1">
      <alignment vertical="center"/>
    </xf>
    <xf numFmtId="0" fontId="0" fillId="0" borderId="0" xfId="0" applyFill="1"/>
    <xf numFmtId="43" fontId="0" fillId="0" borderId="0" xfId="0" applyNumberFormat="1"/>
    <xf numFmtId="0" fontId="6" fillId="0" borderId="0" xfId="0" applyFont="1" applyBorder="1" applyAlignment="1">
      <alignment horizontal="center"/>
    </xf>
    <xf numFmtId="0" fontId="18" fillId="0" borderId="0" xfId="0" applyFont="1" applyBorder="1" applyAlignment="1">
      <alignment horizontal="center"/>
    </xf>
    <xf numFmtId="43" fontId="7" fillId="0" borderId="0" xfId="1" applyFont="1" applyBorder="1" applyAlignment="1">
      <alignment horizontal="center" vertical="center"/>
    </xf>
    <xf numFmtId="0" fontId="7" fillId="0" borderId="3" xfId="0" applyFont="1" applyFill="1" applyBorder="1" applyAlignment="1">
      <alignment horizontal="center"/>
    </xf>
    <xf numFmtId="43" fontId="7" fillId="0" borderId="3" xfId="1" applyFont="1" applyFill="1" applyBorder="1" applyAlignment="1">
      <alignment horizontal="right" vertical="center"/>
    </xf>
    <xf numFmtId="0" fontId="7" fillId="2" borderId="0" xfId="0" applyFont="1" applyFill="1" applyAlignment="1">
      <alignment horizontal="center"/>
    </xf>
    <xf numFmtId="43" fontId="7" fillId="2" borderId="0" xfId="1" applyFont="1" applyFill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center"/>
    </xf>
    <xf numFmtId="43" fontId="12" fillId="2" borderId="0" xfId="1" applyFont="1" applyFill="1" applyAlignment="1">
      <alignment horizontal="center"/>
    </xf>
    <xf numFmtId="0" fontId="0" fillId="0" borderId="0" xfId="0" applyFont="1" applyFill="1" applyBorder="1" applyAlignment="1">
      <alignment horizontal="center"/>
    </xf>
    <xf numFmtId="43" fontId="0" fillId="0" borderId="0" xfId="1" applyFont="1" applyFill="1" applyBorder="1" applyAlignment="1">
      <alignment horizontal="center" vertical="center"/>
    </xf>
    <xf numFmtId="43" fontId="12" fillId="0" borderId="0" xfId="1" applyFont="1" applyAlignment="1">
      <alignment vertical="center"/>
    </xf>
    <xf numFmtId="43" fontId="12" fillId="0" borderId="0" xfId="1" applyFont="1" applyFill="1" applyAlignment="1">
      <alignment vertical="center"/>
    </xf>
    <xf numFmtId="43" fontId="7" fillId="0" borderId="0" xfId="1" applyFont="1" applyFill="1"/>
    <xf numFmtId="0" fontId="0" fillId="0" borderId="0" xfId="0" applyFont="1" applyBorder="1" applyAlignment="1">
      <alignment horizontal="center"/>
    </xf>
    <xf numFmtId="43" fontId="0" fillId="0" borderId="0" xfId="1" applyFont="1" applyBorder="1"/>
    <xf numFmtId="0" fontId="0" fillId="0" borderId="0" xfId="0" applyFont="1" applyFill="1" applyAlignment="1">
      <alignment horizontal="center"/>
    </xf>
    <xf numFmtId="43" fontId="12" fillId="0" borderId="0" xfId="1" applyFont="1" applyFill="1" applyBorder="1" applyAlignment="1">
      <alignment horizontal="center"/>
    </xf>
    <xf numFmtId="0" fontId="7" fillId="0" borderId="0" xfId="0" applyFont="1" applyFill="1" applyAlignment="1">
      <alignment horizontal="center"/>
    </xf>
    <xf numFmtId="43" fontId="7" fillId="0" borderId="0" xfId="1" applyFont="1" applyFill="1" applyAlignment="1">
      <alignment horizontal="right" vertical="center"/>
    </xf>
    <xf numFmtId="43" fontId="7" fillId="0" borderId="0" xfId="1" applyFont="1" applyFill="1" applyBorder="1" applyAlignment="1">
      <alignment horizontal="right" vertical="center"/>
    </xf>
    <xf numFmtId="0" fontId="5" fillId="5" borderId="0" xfId="0" applyFont="1" applyFill="1" applyBorder="1" applyAlignment="1">
      <alignment horizontal="center" vertical="center"/>
    </xf>
    <xf numFmtId="0" fontId="5" fillId="5" borderId="0" xfId="0" applyFont="1" applyFill="1" applyBorder="1" applyAlignment="1">
      <alignment horizontal="center" vertical="center" wrapText="1"/>
    </xf>
    <xf numFmtId="43" fontId="5" fillId="5" borderId="0" xfId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 wrapText="1"/>
    </xf>
    <xf numFmtId="0" fontId="12" fillId="0" borderId="0" xfId="0" applyFont="1" applyAlignment="1">
      <alignment horizontal="left" vertical="center" wrapText="1"/>
    </xf>
    <xf numFmtId="0" fontId="12" fillId="0" borderId="0" xfId="0" applyFont="1" applyFill="1" applyAlignment="1">
      <alignment horizontal="left" vertical="center" wrapText="1"/>
    </xf>
    <xf numFmtId="0" fontId="1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9" fillId="0" borderId="0" xfId="0" quotePrefix="1" applyFont="1" applyBorder="1" applyAlignment="1">
      <alignment vertical="center" wrapText="1"/>
    </xf>
    <xf numFmtId="0" fontId="18" fillId="0" borderId="0" xfId="0" quotePrefix="1" applyFont="1" applyBorder="1" applyAlignment="1">
      <alignment vertical="center" wrapText="1"/>
    </xf>
    <xf numFmtId="0" fontId="7" fillId="0" borderId="3" xfId="0" applyFont="1" applyFill="1" applyBorder="1" applyAlignment="1">
      <alignment vertical="center" wrapText="1"/>
    </xf>
    <xf numFmtId="0" fontId="7" fillId="2" borderId="0" xfId="0" applyFont="1" applyFill="1" applyAlignment="1">
      <alignment vertical="center" wrapText="1"/>
    </xf>
    <xf numFmtId="0" fontId="12" fillId="2" borderId="0" xfId="0" applyFont="1" applyFill="1" applyAlignment="1">
      <alignment horizontal="left" vertical="center" wrapText="1"/>
    </xf>
    <xf numFmtId="0" fontId="0" fillId="0" borderId="0" xfId="0" applyFont="1" applyFill="1" applyBorder="1" applyAlignment="1">
      <alignment horizontal="left" vertical="center" wrapText="1"/>
    </xf>
    <xf numFmtId="43" fontId="12" fillId="0" borderId="0" xfId="1" applyFont="1" applyFill="1" applyAlignment="1">
      <alignment horizontal="left" vertical="center" wrapText="1"/>
    </xf>
    <xf numFmtId="0" fontId="0" fillId="0" borderId="0" xfId="0" applyFont="1" applyBorder="1" applyAlignment="1">
      <alignment horizontal="left" vertical="center" wrapText="1"/>
    </xf>
    <xf numFmtId="0" fontId="0" fillId="0" borderId="0" xfId="0" applyFont="1" applyFill="1" applyAlignment="1">
      <alignment horizontal="left" vertical="center" wrapText="1"/>
    </xf>
    <xf numFmtId="0" fontId="12" fillId="0" borderId="0" xfId="0" applyFont="1" applyAlignment="1">
      <alignment vertical="center" wrapText="1"/>
    </xf>
    <xf numFmtId="0" fontId="7" fillId="0" borderId="0" xfId="0" applyFont="1" applyFill="1" applyAlignment="1">
      <alignment horizontal="center" vertical="center" wrapText="1"/>
    </xf>
    <xf numFmtId="0" fontId="14" fillId="0" borderId="1" xfId="0" applyFont="1" applyFill="1" applyBorder="1" applyAlignment="1">
      <alignment vertical="center" wrapText="1"/>
    </xf>
    <xf numFmtId="0" fontId="0" fillId="0" borderId="0" xfId="0" applyFont="1" applyAlignment="1">
      <alignment vertical="center" wrapText="1"/>
    </xf>
    <xf numFmtId="0" fontId="17" fillId="0" borderId="0" xfId="0" applyFont="1" applyAlignment="1">
      <alignment vertical="center" wrapText="1"/>
    </xf>
    <xf numFmtId="0" fontId="7" fillId="4" borderId="0" xfId="0" applyFont="1" applyFill="1" applyAlignment="1">
      <alignment vertical="center" wrapText="1"/>
    </xf>
    <xf numFmtId="0" fontId="7" fillId="4" borderId="0" xfId="0" applyFont="1" applyFill="1" applyAlignment="1">
      <alignment horizontal="center"/>
    </xf>
    <xf numFmtId="43" fontId="7" fillId="4" borderId="0" xfId="1" applyFont="1" applyFill="1" applyAlignment="1">
      <alignment horizontal="center" vertical="center"/>
    </xf>
    <xf numFmtId="43" fontId="7" fillId="4" borderId="0" xfId="1" applyFont="1" applyFill="1" applyBorder="1" applyAlignment="1">
      <alignment horizontal="right" vertical="center"/>
    </xf>
    <xf numFmtId="43" fontId="7" fillId="4" borderId="0" xfId="0" applyNumberFormat="1" applyFont="1" applyFill="1"/>
    <xf numFmtId="43" fontId="7" fillId="4" borderId="0" xfId="1" applyFont="1" applyFill="1"/>
    <xf numFmtId="43" fontId="7" fillId="4" borderId="0" xfId="1" applyFont="1" applyFill="1" applyAlignment="1">
      <alignment horizontal="right" vertical="center"/>
    </xf>
    <xf numFmtId="0" fontId="7" fillId="4" borderId="0" xfId="0" applyFont="1" applyFill="1" applyAlignment="1">
      <alignment horizontal="left" vertical="center" wrapText="1"/>
    </xf>
    <xf numFmtId="0" fontId="12" fillId="6" borderId="0" xfId="0" applyFont="1" applyFill="1" applyAlignment="1">
      <alignment horizontal="left" vertical="center" wrapText="1"/>
    </xf>
    <xf numFmtId="0" fontId="12" fillId="6" borderId="0" xfId="0" applyFont="1" applyFill="1" applyAlignment="1">
      <alignment horizontal="center"/>
    </xf>
    <xf numFmtId="43" fontId="12" fillId="6" borderId="0" xfId="1" applyFont="1" applyFill="1" applyAlignment="1">
      <alignment horizontal="right" vertical="center"/>
    </xf>
    <xf numFmtId="43" fontId="12" fillId="6" borderId="0" xfId="1" applyFont="1" applyFill="1" applyAlignment="1">
      <alignment horizontal="left" indent="2"/>
    </xf>
    <xf numFmtId="0" fontId="12" fillId="6" borderId="0" xfId="2" applyFont="1" applyFill="1" applyAlignment="1">
      <alignment horizontal="left" vertical="center" wrapText="1"/>
    </xf>
    <xf numFmtId="0" fontId="12" fillId="6" borderId="0" xfId="2" applyFont="1" applyFill="1" applyAlignment="1">
      <alignment horizontal="center"/>
    </xf>
    <xf numFmtId="43" fontId="12" fillId="6" borderId="0" xfId="0" applyNumberFormat="1" applyFont="1" applyFill="1" applyAlignment="1">
      <alignment horizontal="left" indent="2"/>
    </xf>
    <xf numFmtId="0" fontId="0" fillId="6" borderId="0" xfId="0" applyFont="1" applyFill="1" applyAlignment="1">
      <alignment horizontal="left" vertical="center" wrapText="1"/>
    </xf>
    <xf numFmtId="0" fontId="0" fillId="6" borderId="0" xfId="0" applyFont="1" applyFill="1" applyAlignment="1">
      <alignment horizontal="left" indent="2"/>
    </xf>
    <xf numFmtId="43" fontId="0" fillId="6" borderId="0" xfId="1" applyFont="1" applyFill="1" applyAlignment="1">
      <alignment horizontal="left" indent="2"/>
    </xf>
    <xf numFmtId="43" fontId="0" fillId="6" borderId="0" xfId="0" applyNumberFormat="1" applyFont="1" applyFill="1" applyAlignment="1">
      <alignment horizontal="left" indent="2"/>
    </xf>
    <xf numFmtId="43" fontId="12" fillId="6" borderId="0" xfId="1" applyFont="1" applyFill="1" applyBorder="1" applyAlignment="1">
      <alignment horizontal="right" vertical="center"/>
    </xf>
    <xf numFmtId="0" fontId="12" fillId="6" borderId="0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left" vertical="center" wrapText="1"/>
    </xf>
    <xf numFmtId="0" fontId="20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21" fillId="0" borderId="0" xfId="0" applyFont="1" applyAlignment="1">
      <alignment horizontal="center"/>
    </xf>
  </cellXfs>
  <cellStyles count="4">
    <cellStyle name="Comma 2" xfId="3"/>
    <cellStyle name="Millares" xfId="1" builtinId="3"/>
    <cellStyle name="Normal" xfId="0" builtinId="0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93"/>
  <sheetViews>
    <sheetView showGridLines="0" tabSelected="1" zoomScale="90" zoomScaleNormal="90" workbookViewId="0">
      <selection activeCell="L16" sqref="L16"/>
    </sheetView>
  </sheetViews>
  <sheetFormatPr baseColWidth="10" defaultColWidth="11.42578125" defaultRowHeight="15" x14ac:dyDescent="0.25"/>
  <cols>
    <col min="1" max="1" width="15.28515625" style="29" bestFit="1" customWidth="1"/>
    <col min="2" max="2" width="61.140625" style="101" customWidth="1"/>
    <col min="3" max="3" width="11.7109375" style="37" customWidth="1"/>
    <col min="4" max="4" width="20.42578125" style="24" customWidth="1"/>
    <col min="5" max="5" width="22.42578125" style="1" customWidth="1"/>
    <col min="6" max="7" width="24.5703125" style="1" customWidth="1"/>
    <col min="8" max="8" width="22.5703125" style="24" customWidth="1"/>
    <col min="9" max="9" width="18.85546875" bestFit="1" customWidth="1"/>
  </cols>
  <sheetData>
    <row r="2" spans="1:9" ht="21" x14ac:dyDescent="0.35">
      <c r="A2" s="127" t="s">
        <v>0</v>
      </c>
      <c r="B2" s="127"/>
      <c r="C2" s="127"/>
      <c r="D2" s="127"/>
      <c r="E2" s="127"/>
      <c r="F2" s="127"/>
      <c r="G2" s="127"/>
      <c r="H2" s="127"/>
    </row>
    <row r="3" spans="1:9" ht="15.75" x14ac:dyDescent="0.25">
      <c r="A3" s="125" t="s">
        <v>79</v>
      </c>
      <c r="B3" s="125"/>
      <c r="C3" s="125"/>
      <c r="D3" s="125"/>
      <c r="E3" s="125"/>
      <c r="F3" s="125"/>
      <c r="G3" s="125"/>
      <c r="H3" s="125"/>
    </row>
    <row r="4" spans="1:9" x14ac:dyDescent="0.25">
      <c r="A4" s="126" t="s">
        <v>71</v>
      </c>
      <c r="B4" s="126"/>
      <c r="C4" s="126"/>
      <c r="D4" s="126"/>
      <c r="E4" s="126"/>
      <c r="F4" s="126"/>
      <c r="G4" s="126"/>
      <c r="H4" s="126"/>
    </row>
    <row r="5" spans="1:9" ht="15.75" x14ac:dyDescent="0.25">
      <c r="A5" s="47"/>
      <c r="B5" s="86"/>
      <c r="C5" s="47"/>
      <c r="D5" s="47"/>
      <c r="E5" s="47"/>
      <c r="F5" s="47"/>
      <c r="G5" s="47"/>
      <c r="H5" s="47"/>
    </row>
    <row r="6" spans="1:9" ht="15.75" hidden="1" x14ac:dyDescent="0.25">
      <c r="A6" s="49"/>
      <c r="B6" s="86"/>
      <c r="C6" s="49"/>
      <c r="D6" s="49"/>
      <c r="E6" s="49"/>
      <c r="F6" s="49"/>
      <c r="G6" s="50" t="s">
        <v>16</v>
      </c>
      <c r="H6" s="52">
        <f>H7*I6</f>
        <v>59.987200000000009</v>
      </c>
      <c r="I6">
        <v>1.1200000000000001</v>
      </c>
    </row>
    <row r="7" spans="1:9" ht="18.75" hidden="1" x14ac:dyDescent="0.3">
      <c r="A7" s="2"/>
      <c r="B7" s="87"/>
      <c r="C7" s="2"/>
      <c r="D7" s="3"/>
      <c r="E7" s="4"/>
      <c r="F7" s="48"/>
      <c r="G7" s="51" t="s">
        <v>1</v>
      </c>
      <c r="H7" s="52">
        <v>53.56</v>
      </c>
    </row>
    <row r="8" spans="1:9" s="7" customFormat="1" ht="60" x14ac:dyDescent="0.25">
      <c r="B8" s="80" t="s">
        <v>2</v>
      </c>
      <c r="C8" s="79" t="s">
        <v>3</v>
      </c>
      <c r="D8" s="81" t="s">
        <v>74</v>
      </c>
      <c r="E8" s="81" t="s">
        <v>76</v>
      </c>
      <c r="F8" s="81" t="s">
        <v>72</v>
      </c>
      <c r="G8" s="81" t="s">
        <v>73</v>
      </c>
      <c r="H8" s="81" t="s">
        <v>75</v>
      </c>
    </row>
    <row r="9" spans="1:9" s="8" customFormat="1" ht="15" hidden="1" customHeight="1" x14ac:dyDescent="0.25">
      <c r="B9" s="88"/>
      <c r="C9" s="9"/>
      <c r="D9" s="57"/>
      <c r="E9" s="11"/>
      <c r="F9" s="11"/>
      <c r="G9" s="11"/>
      <c r="H9" s="10"/>
    </row>
    <row r="10" spans="1:9" s="17" customFormat="1" ht="15.75" hidden="1" thickBot="1" x14ac:dyDescent="0.3">
      <c r="B10" s="82"/>
      <c r="C10" s="19"/>
      <c r="D10" s="20"/>
      <c r="E10" s="15"/>
      <c r="F10" s="15"/>
      <c r="G10" s="15"/>
      <c r="H10" s="21"/>
    </row>
    <row r="11" spans="1:9" s="17" customFormat="1" hidden="1" x14ac:dyDescent="0.25">
      <c r="B11" s="83" t="s">
        <v>4</v>
      </c>
      <c r="C11" s="18"/>
      <c r="D11" s="14"/>
      <c r="E11" s="15"/>
      <c r="F11" s="15"/>
      <c r="G11" s="15"/>
      <c r="H11" s="16"/>
    </row>
    <row r="12" spans="1:9" s="17" customFormat="1" hidden="1" x14ac:dyDescent="0.25">
      <c r="B12" s="83" t="s">
        <v>5</v>
      </c>
      <c r="C12" s="18"/>
      <c r="D12" s="14"/>
      <c r="E12" s="15"/>
      <c r="F12" s="15"/>
      <c r="G12" s="15"/>
      <c r="H12" s="16"/>
    </row>
    <row r="13" spans="1:9" s="17" customFormat="1" hidden="1" x14ac:dyDescent="0.25">
      <c r="B13" s="83" t="s">
        <v>6</v>
      </c>
      <c r="C13" s="18"/>
      <c r="D13" s="14"/>
      <c r="E13" s="15"/>
      <c r="F13" s="15"/>
      <c r="G13" s="15"/>
      <c r="H13" s="16"/>
    </row>
    <row r="14" spans="1:9" hidden="1" x14ac:dyDescent="0.25">
      <c r="A14"/>
      <c r="B14" s="89" t="s">
        <v>7</v>
      </c>
      <c r="C14" s="22"/>
      <c r="D14" s="23"/>
    </row>
    <row r="15" spans="1:9" x14ac:dyDescent="0.25">
      <c r="A15"/>
      <c r="B15" s="90"/>
      <c r="C15" s="58"/>
      <c r="D15" s="59"/>
      <c r="H15" s="25"/>
    </row>
    <row r="16" spans="1:9" ht="15.75" thickBot="1" x14ac:dyDescent="0.3">
      <c r="A16" s="53"/>
      <c r="B16" s="91" t="s">
        <v>8</v>
      </c>
      <c r="C16" s="60"/>
      <c r="D16" s="61">
        <v>57041400000</v>
      </c>
      <c r="E16" s="61">
        <v>34365584902.793732</v>
      </c>
      <c r="F16" s="61">
        <v>28643364280.207874</v>
      </c>
      <c r="G16" s="61">
        <v>129070178514.0257</v>
      </c>
      <c r="H16" s="26">
        <v>24102000000.003071</v>
      </c>
      <c r="I16" s="53"/>
    </row>
    <row r="17" spans="1:9" ht="15.75" thickTop="1" x14ac:dyDescent="0.25">
      <c r="A17"/>
      <c r="B17" s="90"/>
      <c r="C17" s="58"/>
      <c r="D17" s="59"/>
    </row>
    <row r="18" spans="1:9" x14ac:dyDescent="0.25">
      <c r="A18"/>
      <c r="B18" s="103" t="s">
        <v>9</v>
      </c>
      <c r="C18" s="104"/>
      <c r="D18" s="105">
        <v>5088200000</v>
      </c>
      <c r="E18" s="106">
        <v>2783698059.1264</v>
      </c>
      <c r="F18" s="106">
        <v>0</v>
      </c>
      <c r="G18" s="106">
        <v>2783698059.1264</v>
      </c>
      <c r="H18" s="108">
        <v>1178320000</v>
      </c>
    </row>
    <row r="19" spans="1:9" x14ac:dyDescent="0.25">
      <c r="A19" s="56"/>
      <c r="B19" s="92"/>
      <c r="C19" s="62"/>
      <c r="D19" s="63"/>
      <c r="I19" s="56"/>
    </row>
    <row r="20" spans="1:9" x14ac:dyDescent="0.25">
      <c r="A20"/>
      <c r="B20" s="111" t="s">
        <v>10</v>
      </c>
      <c r="C20" s="112"/>
      <c r="D20" s="113">
        <v>5088200000</v>
      </c>
      <c r="E20" s="122">
        <v>2783698059.1264</v>
      </c>
      <c r="F20" s="122">
        <v>0</v>
      </c>
      <c r="G20" s="122">
        <v>2783698059.1264</v>
      </c>
      <c r="H20" s="114">
        <v>1178320000</v>
      </c>
    </row>
    <row r="21" spans="1:9" s="29" customFormat="1" x14ac:dyDescent="0.25">
      <c r="B21" s="84" t="s">
        <v>11</v>
      </c>
      <c r="C21" s="64" t="s">
        <v>48</v>
      </c>
      <c r="D21" s="28">
        <v>4017000000</v>
      </c>
      <c r="E21" s="1">
        <v>1712498059.1264002</v>
      </c>
      <c r="F21" s="1"/>
      <c r="G21" s="1">
        <v>1712498059.1264002</v>
      </c>
      <c r="H21" s="24">
        <v>964080000</v>
      </c>
    </row>
    <row r="22" spans="1:9" s="29" customFormat="1" x14ac:dyDescent="0.25">
      <c r="B22" s="84" t="s">
        <v>12</v>
      </c>
      <c r="C22" s="64" t="s">
        <v>20</v>
      </c>
      <c r="D22" s="28">
        <v>1071200000</v>
      </c>
      <c r="E22" s="1">
        <v>1071200000</v>
      </c>
      <c r="F22" s="1"/>
      <c r="G22" s="1">
        <v>1071200000</v>
      </c>
      <c r="H22" s="24">
        <v>214240000</v>
      </c>
    </row>
    <row r="23" spans="1:9" x14ac:dyDescent="0.25">
      <c r="A23"/>
      <c r="B23" s="85"/>
      <c r="C23" s="27"/>
      <c r="D23" s="46"/>
    </row>
    <row r="24" spans="1:9" x14ac:dyDescent="0.25">
      <c r="A24"/>
      <c r="B24" s="103" t="s">
        <v>13</v>
      </c>
      <c r="C24" s="104"/>
      <c r="D24" s="106">
        <v>2678000000.0000005</v>
      </c>
      <c r="E24" s="106">
        <v>2513569728.8000002</v>
      </c>
      <c r="F24" s="106">
        <v>1607065111.8878722</v>
      </c>
      <c r="G24" s="106">
        <v>4120634840.6878724</v>
      </c>
      <c r="H24" s="108">
        <v>1350669610.998271</v>
      </c>
    </row>
    <row r="25" spans="1:9" s="45" customFormat="1" x14ac:dyDescent="0.25">
      <c r="B25" s="85" t="s">
        <v>14</v>
      </c>
      <c r="C25" s="34" t="s">
        <v>15</v>
      </c>
      <c r="D25" s="46"/>
      <c r="E25" s="46"/>
      <c r="F25" s="33">
        <v>1607065111.8878722</v>
      </c>
      <c r="G25" s="33">
        <v>1607065111.8878722</v>
      </c>
      <c r="H25" s="32">
        <v>369564000</v>
      </c>
    </row>
    <row r="26" spans="1:9" s="42" customFormat="1" ht="13.5" customHeight="1" x14ac:dyDescent="0.25">
      <c r="B26" s="93" t="s">
        <v>17</v>
      </c>
      <c r="C26" s="30" t="s">
        <v>20</v>
      </c>
      <c r="D26" s="66">
        <v>274339943.80000001</v>
      </c>
      <c r="E26" s="1">
        <v>222385672.60000002</v>
      </c>
      <c r="F26" s="1"/>
      <c r="G26" s="1">
        <v>222385672.60000002</v>
      </c>
      <c r="H26" s="24">
        <v>177705610.99827084</v>
      </c>
    </row>
    <row r="27" spans="1:9" x14ac:dyDescent="0.25">
      <c r="A27"/>
      <c r="B27" s="84"/>
      <c r="C27" s="65"/>
      <c r="D27" s="28"/>
    </row>
    <row r="28" spans="1:9" x14ac:dyDescent="0.25">
      <c r="A28"/>
      <c r="B28" s="115" t="s">
        <v>18</v>
      </c>
      <c r="C28" s="116"/>
      <c r="D28" s="113">
        <v>2403660056.2000003</v>
      </c>
      <c r="E28" s="122">
        <v>2291184056.2000003</v>
      </c>
      <c r="F28" s="122">
        <v>0</v>
      </c>
      <c r="G28" s="122">
        <v>2291184056.2000003</v>
      </c>
      <c r="H28" s="114">
        <v>803400000</v>
      </c>
    </row>
    <row r="29" spans="1:9" ht="15" customHeight="1" x14ac:dyDescent="0.25">
      <c r="A29"/>
      <c r="B29" s="85" t="s">
        <v>17</v>
      </c>
      <c r="C29" s="27" t="s">
        <v>20</v>
      </c>
      <c r="D29" s="28">
        <v>2403660056.2000003</v>
      </c>
      <c r="E29" s="1">
        <v>2291184056.2000003</v>
      </c>
      <c r="G29" s="1">
        <v>2291184056.2000003</v>
      </c>
      <c r="H29" s="24">
        <v>803400000</v>
      </c>
    </row>
    <row r="30" spans="1:9" x14ac:dyDescent="0.25">
      <c r="A30"/>
      <c r="B30" s="84"/>
      <c r="C30" s="65"/>
      <c r="D30" s="35"/>
    </row>
    <row r="31" spans="1:9" x14ac:dyDescent="0.25">
      <c r="A31"/>
      <c r="B31" s="103" t="s">
        <v>19</v>
      </c>
      <c r="C31" s="104"/>
      <c r="D31" s="109">
        <v>0</v>
      </c>
      <c r="E31" s="106">
        <v>0</v>
      </c>
      <c r="F31" s="106">
        <v>3749200000</v>
      </c>
      <c r="G31" s="106">
        <v>3749200000</v>
      </c>
      <c r="H31" s="108">
        <v>214240000</v>
      </c>
    </row>
    <row r="32" spans="1:9" s="45" customFormat="1" x14ac:dyDescent="0.25">
      <c r="B32" s="84" t="s">
        <v>21</v>
      </c>
      <c r="C32" s="64" t="s">
        <v>20</v>
      </c>
      <c r="D32" s="35"/>
      <c r="E32" s="1"/>
      <c r="F32" s="33">
        <v>3749200000</v>
      </c>
      <c r="G32" s="33">
        <v>3749200000</v>
      </c>
      <c r="H32" s="32">
        <v>214240000</v>
      </c>
    </row>
    <row r="33" spans="1:9" x14ac:dyDescent="0.25">
      <c r="A33"/>
      <c r="B33" s="94"/>
      <c r="C33" s="67"/>
      <c r="D33" s="68"/>
    </row>
    <row r="34" spans="1:9" x14ac:dyDescent="0.25">
      <c r="A34"/>
      <c r="B34" s="103" t="s">
        <v>22</v>
      </c>
      <c r="C34" s="104"/>
      <c r="D34" s="109">
        <v>15050360000</v>
      </c>
      <c r="E34" s="106">
        <v>1004027775.8108001</v>
      </c>
      <c r="F34" s="106">
        <v>7887609433.0799999</v>
      </c>
      <c r="G34" s="106">
        <v>8891637208.8908005</v>
      </c>
      <c r="H34" s="107">
        <v>2351618836.0015988</v>
      </c>
    </row>
    <row r="35" spans="1:9" ht="15" customHeight="1" x14ac:dyDescent="0.25">
      <c r="A35"/>
      <c r="B35" s="85" t="s">
        <v>23</v>
      </c>
      <c r="C35" s="27" t="s">
        <v>20</v>
      </c>
      <c r="D35" s="28">
        <v>7819760000</v>
      </c>
      <c r="E35" s="1">
        <v>242908032.31240001</v>
      </c>
      <c r="G35" s="1">
        <v>242908032.31240001</v>
      </c>
      <c r="H35" s="24">
        <v>178636032.00240001</v>
      </c>
    </row>
    <row r="36" spans="1:9" x14ac:dyDescent="0.25">
      <c r="A36"/>
      <c r="B36" s="85" t="s">
        <v>24</v>
      </c>
      <c r="C36" s="27" t="s">
        <v>20</v>
      </c>
      <c r="D36" s="28">
        <v>5356000000</v>
      </c>
      <c r="E36" s="1">
        <v>530769477.16000003</v>
      </c>
      <c r="G36" s="1">
        <v>530769477.16000003</v>
      </c>
      <c r="H36" s="24">
        <v>298382803.99919885</v>
      </c>
    </row>
    <row r="37" spans="1:9" x14ac:dyDescent="0.25">
      <c r="A37"/>
      <c r="B37" s="85"/>
      <c r="C37" s="27"/>
      <c r="D37" s="46"/>
    </row>
    <row r="38" spans="1:9" x14ac:dyDescent="0.25">
      <c r="A38"/>
      <c r="B38" s="111" t="s">
        <v>83</v>
      </c>
      <c r="C38" s="112"/>
      <c r="D38" s="113">
        <v>1874600000</v>
      </c>
      <c r="E38" s="113">
        <v>230350266.33840001</v>
      </c>
      <c r="F38" s="113">
        <v>0</v>
      </c>
      <c r="G38" s="113">
        <v>230350266.33840001</v>
      </c>
      <c r="H38" s="117">
        <v>107120000</v>
      </c>
    </row>
    <row r="39" spans="1:9" x14ac:dyDescent="0.25">
      <c r="A39"/>
      <c r="B39" s="85" t="s">
        <v>25</v>
      </c>
      <c r="C39" s="27" t="s">
        <v>20</v>
      </c>
      <c r="D39" s="28">
        <v>1874600000</v>
      </c>
      <c r="E39" s="1">
        <v>230350266.33840001</v>
      </c>
      <c r="G39" s="1">
        <v>230350266.33840001</v>
      </c>
      <c r="H39" s="24">
        <v>107120000</v>
      </c>
    </row>
    <row r="40" spans="1:9" x14ac:dyDescent="0.25">
      <c r="A40"/>
      <c r="B40" s="85"/>
      <c r="C40" s="27"/>
      <c r="D40" s="28"/>
    </row>
    <row r="41" spans="1:9" x14ac:dyDescent="0.25">
      <c r="A41"/>
      <c r="B41" s="111" t="s">
        <v>26</v>
      </c>
      <c r="C41" s="112"/>
      <c r="D41" s="113">
        <v>0</v>
      </c>
      <c r="E41" s="122">
        <v>0</v>
      </c>
      <c r="F41" s="122">
        <v>7887609433.0799999</v>
      </c>
      <c r="G41" s="122">
        <v>7887609433.0799999</v>
      </c>
      <c r="H41" s="114">
        <v>1767480000</v>
      </c>
    </row>
    <row r="42" spans="1:9" s="42" customFormat="1" ht="16.5" customHeight="1" x14ac:dyDescent="0.25">
      <c r="A42" s="40"/>
      <c r="B42" s="85" t="s">
        <v>86</v>
      </c>
      <c r="C42" s="27" t="s">
        <v>80</v>
      </c>
      <c r="D42" s="28"/>
      <c r="E42" s="1"/>
      <c r="F42" s="1">
        <v>5209609433.0799999</v>
      </c>
      <c r="G42" s="1">
        <v>5209609433.0799999</v>
      </c>
      <c r="H42" s="36">
        <v>964080000</v>
      </c>
      <c r="I42" s="40"/>
    </row>
    <row r="43" spans="1:9" s="41" customFormat="1" x14ac:dyDescent="0.25">
      <c r="B43" s="95" t="s">
        <v>27</v>
      </c>
      <c r="C43" s="31"/>
      <c r="D43" s="31"/>
      <c r="E43" s="1"/>
      <c r="F43" s="1">
        <v>2678000000</v>
      </c>
      <c r="G43" s="1">
        <v>2678000000</v>
      </c>
      <c r="H43" s="36">
        <v>803400000</v>
      </c>
    </row>
    <row r="44" spans="1:9" x14ac:dyDescent="0.25">
      <c r="A44"/>
      <c r="B44" s="85"/>
      <c r="C44" s="27"/>
      <c r="D44" s="46"/>
    </row>
    <row r="45" spans="1:9" x14ac:dyDescent="0.25">
      <c r="A45"/>
      <c r="B45" s="103" t="s">
        <v>28</v>
      </c>
      <c r="C45" s="104"/>
      <c r="D45" s="109">
        <v>1660360000</v>
      </c>
      <c r="E45" s="109">
        <v>460526138.10320008</v>
      </c>
      <c r="F45" s="109">
        <v>3946300800</v>
      </c>
      <c r="G45" s="109">
        <v>4406826938.1032</v>
      </c>
      <c r="H45" s="108">
        <v>645115987.00080061</v>
      </c>
    </row>
    <row r="46" spans="1:9" s="6" customFormat="1" ht="30" x14ac:dyDescent="0.25">
      <c r="B46" s="85" t="s">
        <v>29</v>
      </c>
      <c r="C46" s="30" t="s">
        <v>20</v>
      </c>
      <c r="D46" s="69">
        <v>1660360000</v>
      </c>
      <c r="E46" s="1">
        <v>460526138.10320008</v>
      </c>
      <c r="F46" s="33"/>
      <c r="G46" s="33">
        <v>460526138.10320008</v>
      </c>
      <c r="H46" s="32">
        <v>194676387.00080067</v>
      </c>
    </row>
    <row r="47" spans="1:9" s="45" customFormat="1" x14ac:dyDescent="0.25">
      <c r="B47" s="85" t="s">
        <v>30</v>
      </c>
      <c r="C47" s="30" t="s">
        <v>31</v>
      </c>
      <c r="D47" s="70"/>
      <c r="E47" s="32"/>
      <c r="F47" s="1">
        <v>1268300800</v>
      </c>
      <c r="G47" s="33">
        <v>1268300800</v>
      </c>
      <c r="H47" s="32">
        <v>262979600</v>
      </c>
    </row>
    <row r="48" spans="1:9" s="45" customFormat="1" ht="30" x14ac:dyDescent="0.25">
      <c r="B48" s="85" t="s">
        <v>32</v>
      </c>
      <c r="C48" s="30" t="s">
        <v>20</v>
      </c>
      <c r="D48" s="69"/>
      <c r="E48" s="32"/>
      <c r="F48" s="1">
        <v>2678000000</v>
      </c>
      <c r="G48" s="33">
        <v>2678000000</v>
      </c>
      <c r="H48" s="32">
        <v>187460000</v>
      </c>
    </row>
    <row r="49" spans="1:9" x14ac:dyDescent="0.25">
      <c r="A49"/>
      <c r="B49" s="85"/>
      <c r="C49" s="27"/>
      <c r="D49" s="46"/>
      <c r="H49" s="71"/>
    </row>
    <row r="50" spans="1:9" x14ac:dyDescent="0.25">
      <c r="A50"/>
      <c r="B50" s="103" t="s">
        <v>33</v>
      </c>
      <c r="C50" s="104"/>
      <c r="D50" s="109">
        <v>13731177200</v>
      </c>
      <c r="E50" s="106">
        <v>13723143200</v>
      </c>
      <c r="F50" s="106">
        <v>8034000000</v>
      </c>
      <c r="G50" s="106">
        <v>21757143200</v>
      </c>
      <c r="H50" s="108">
        <v>4117719317.0048008</v>
      </c>
    </row>
    <row r="51" spans="1:9" s="45" customFormat="1" ht="15" customHeight="1" x14ac:dyDescent="0.25">
      <c r="A51" s="44"/>
      <c r="B51" s="85" t="s">
        <v>34</v>
      </c>
      <c r="C51" s="34" t="s">
        <v>35</v>
      </c>
      <c r="D51" s="1">
        <v>2678000000</v>
      </c>
      <c r="E51" s="32">
        <v>2678000000</v>
      </c>
      <c r="F51" s="5"/>
      <c r="G51" s="33">
        <v>2678000000</v>
      </c>
      <c r="H51" s="32">
        <v>57572499.998800017</v>
      </c>
      <c r="I51" s="44"/>
    </row>
    <row r="52" spans="1:9" s="42" customFormat="1" x14ac:dyDescent="0.25">
      <c r="A52" s="40"/>
      <c r="B52" s="96" t="s">
        <v>36</v>
      </c>
      <c r="C52" s="72" t="s">
        <v>20</v>
      </c>
      <c r="D52" s="73">
        <v>2376457200</v>
      </c>
      <c r="E52" s="1">
        <v>2368423200</v>
      </c>
      <c r="F52" s="1"/>
      <c r="G52" s="1">
        <v>2368423200</v>
      </c>
      <c r="H52" s="24">
        <v>1837406816.9960003</v>
      </c>
      <c r="I52" s="40"/>
    </row>
    <row r="53" spans="1:9" s="42" customFormat="1" x14ac:dyDescent="0.25">
      <c r="A53" s="40"/>
      <c r="B53" s="96" t="s">
        <v>37</v>
      </c>
      <c r="C53" s="72"/>
      <c r="D53" s="73"/>
      <c r="E53" s="1"/>
      <c r="F53" s="1">
        <v>5356000000</v>
      </c>
      <c r="G53" s="1">
        <v>5356000000</v>
      </c>
      <c r="H53" s="24">
        <v>107120000</v>
      </c>
      <c r="I53" s="40"/>
    </row>
    <row r="54" spans="1:9" x14ac:dyDescent="0.25">
      <c r="A54"/>
      <c r="B54" s="85"/>
      <c r="C54" s="27"/>
      <c r="D54" s="46"/>
    </row>
    <row r="55" spans="1:9" x14ac:dyDescent="0.25">
      <c r="A55" s="56"/>
      <c r="B55" s="123" t="s">
        <v>38</v>
      </c>
      <c r="C55" s="112"/>
      <c r="D55" s="113">
        <v>5998720000.000001</v>
      </c>
      <c r="E55" s="122">
        <v>5998720000.000001</v>
      </c>
      <c r="F55" s="122">
        <v>2678000000</v>
      </c>
      <c r="G55" s="122">
        <v>8676720000</v>
      </c>
      <c r="H55" s="114">
        <v>1981720000</v>
      </c>
      <c r="I55" s="56"/>
    </row>
    <row r="56" spans="1:9" s="42" customFormat="1" x14ac:dyDescent="0.25">
      <c r="B56" s="124" t="s">
        <v>39</v>
      </c>
      <c r="C56" s="74" t="s">
        <v>31</v>
      </c>
      <c r="D56" s="28">
        <v>5998720000.000001</v>
      </c>
      <c r="E56" s="24">
        <v>5998720000.000001</v>
      </c>
      <c r="F56" s="1"/>
      <c r="G56" s="1">
        <v>5998720000.000001</v>
      </c>
      <c r="H56" s="24">
        <v>1874600000</v>
      </c>
    </row>
    <row r="57" spans="1:9" s="42" customFormat="1" x14ac:dyDescent="0.25">
      <c r="B57" s="124" t="s">
        <v>40</v>
      </c>
      <c r="C57" s="74" t="s">
        <v>31</v>
      </c>
      <c r="D57" s="28"/>
      <c r="E57" s="24"/>
      <c r="F57" s="1">
        <v>2678000000</v>
      </c>
      <c r="G57" s="1">
        <v>2678000000</v>
      </c>
      <c r="H57" s="24">
        <v>107120000</v>
      </c>
    </row>
    <row r="58" spans="1:9" s="8" customFormat="1" x14ac:dyDescent="0.25">
      <c r="B58" s="85"/>
      <c r="C58" s="74"/>
      <c r="D58" s="28"/>
      <c r="E58" s="1"/>
      <c r="F58" s="1"/>
      <c r="G58" s="1"/>
      <c r="H58" s="24"/>
    </row>
    <row r="59" spans="1:9" s="8" customFormat="1" x14ac:dyDescent="0.25">
      <c r="B59" s="118" t="s">
        <v>41</v>
      </c>
      <c r="C59" s="119"/>
      <c r="D59" s="120">
        <v>2678000000</v>
      </c>
      <c r="E59" s="120">
        <v>2678000000</v>
      </c>
      <c r="F59" s="121">
        <v>0</v>
      </c>
      <c r="G59" s="120">
        <v>2678000000</v>
      </c>
      <c r="H59" s="120">
        <v>133900000</v>
      </c>
    </row>
    <row r="60" spans="1:9" s="42" customFormat="1" ht="30" x14ac:dyDescent="0.25">
      <c r="B60" s="97" t="s">
        <v>42</v>
      </c>
      <c r="C60" s="30" t="s">
        <v>35</v>
      </c>
      <c r="D60" s="28">
        <v>2678000000</v>
      </c>
      <c r="E60" s="24">
        <v>2678000000</v>
      </c>
      <c r="F60" s="1"/>
      <c r="G60" s="1">
        <v>2678000000</v>
      </c>
      <c r="H60" s="24">
        <v>133900000</v>
      </c>
    </row>
    <row r="61" spans="1:9" x14ac:dyDescent="0.25">
      <c r="A61"/>
      <c r="B61" s="84"/>
      <c r="C61" s="64"/>
      <c r="D61" s="35"/>
    </row>
    <row r="62" spans="1:9" x14ac:dyDescent="0.25">
      <c r="A62"/>
      <c r="B62" s="103" t="s">
        <v>43</v>
      </c>
      <c r="C62" s="104"/>
      <c r="D62" s="109">
        <v>4820400000</v>
      </c>
      <c r="E62" s="109">
        <v>4820400000</v>
      </c>
      <c r="F62" s="109">
        <v>0</v>
      </c>
      <c r="G62" s="109">
        <v>4820400000</v>
      </c>
      <c r="H62" s="108">
        <v>523281200</v>
      </c>
    </row>
    <row r="63" spans="1:9" s="5" customFormat="1" ht="30" x14ac:dyDescent="0.25">
      <c r="B63" s="85" t="s">
        <v>44</v>
      </c>
      <c r="C63" s="34" t="s">
        <v>20</v>
      </c>
      <c r="D63" s="35">
        <v>4820400000</v>
      </c>
      <c r="E63" s="1">
        <v>4820400000</v>
      </c>
      <c r="F63" s="33"/>
      <c r="G63" s="33">
        <v>4820400000</v>
      </c>
      <c r="H63" s="32">
        <v>523281200</v>
      </c>
    </row>
    <row r="64" spans="1:9" x14ac:dyDescent="0.25">
      <c r="A64"/>
      <c r="B64" s="84"/>
      <c r="C64" s="65"/>
      <c r="D64" s="35"/>
    </row>
    <row r="65" spans="1:8" x14ac:dyDescent="0.25">
      <c r="A65"/>
      <c r="B65" s="103" t="s">
        <v>45</v>
      </c>
      <c r="C65" s="104"/>
      <c r="D65" s="109">
        <v>13368576000</v>
      </c>
      <c r="E65" s="106">
        <v>8432430080.0532007</v>
      </c>
      <c r="F65" s="106">
        <v>1555300935.24</v>
      </c>
      <c r="G65" s="106">
        <v>9987731015.2932014</v>
      </c>
      <c r="H65" s="108">
        <v>5059221283.0031996</v>
      </c>
    </row>
    <row r="66" spans="1:8" x14ac:dyDescent="0.25">
      <c r="A66"/>
      <c r="B66" s="111" t="s">
        <v>84</v>
      </c>
      <c r="C66" s="112"/>
      <c r="D66" s="113">
        <v>13368576000</v>
      </c>
      <c r="E66" s="113">
        <v>8432430080.0532007</v>
      </c>
      <c r="F66" s="113">
        <v>1555300935.24</v>
      </c>
      <c r="G66" s="113">
        <v>9987731015.2932014</v>
      </c>
      <c r="H66" s="114">
        <v>5059221283.0031996</v>
      </c>
    </row>
    <row r="67" spans="1:8" s="5" customFormat="1" x14ac:dyDescent="0.25">
      <c r="B67" s="85" t="s">
        <v>46</v>
      </c>
      <c r="C67" s="34" t="s">
        <v>69</v>
      </c>
      <c r="D67" s="35">
        <v>13368576000</v>
      </c>
      <c r="E67" s="33">
        <v>8432430080.0532007</v>
      </c>
      <c r="F67" s="33"/>
      <c r="G67" s="33">
        <v>8432430080.0532007</v>
      </c>
      <c r="H67" s="54">
        <v>4844981283.0031996</v>
      </c>
    </row>
    <row r="68" spans="1:8" s="42" customFormat="1" ht="30" x14ac:dyDescent="0.25">
      <c r="B68" s="85" t="s">
        <v>47</v>
      </c>
      <c r="C68" s="27" t="s">
        <v>48</v>
      </c>
      <c r="D68" s="28"/>
      <c r="E68" s="1"/>
      <c r="F68" s="1">
        <v>1555300935.24</v>
      </c>
      <c r="G68" s="1">
        <v>1555300935.24</v>
      </c>
      <c r="H68" s="24">
        <v>214240000</v>
      </c>
    </row>
    <row r="69" spans="1:8" x14ac:dyDescent="0.25">
      <c r="A69"/>
      <c r="B69" s="98"/>
      <c r="C69" s="65"/>
      <c r="D69" s="35"/>
    </row>
    <row r="70" spans="1:8" x14ac:dyDescent="0.25">
      <c r="A70"/>
      <c r="B70" s="103" t="s">
        <v>49</v>
      </c>
      <c r="C70" s="104"/>
      <c r="D70" s="109">
        <v>625580800</v>
      </c>
      <c r="E70" s="109">
        <v>625580800</v>
      </c>
      <c r="F70" s="109">
        <v>1863888000</v>
      </c>
      <c r="G70" s="109">
        <v>2489468800</v>
      </c>
      <c r="H70" s="108">
        <v>321895600</v>
      </c>
    </row>
    <row r="71" spans="1:8" s="42" customFormat="1" ht="30" x14ac:dyDescent="0.25">
      <c r="B71" s="85" t="s">
        <v>50</v>
      </c>
      <c r="C71" s="27" t="s">
        <v>51</v>
      </c>
      <c r="D71" s="35">
        <v>625580800</v>
      </c>
      <c r="E71" s="1">
        <v>625580800</v>
      </c>
      <c r="F71" s="1"/>
      <c r="G71" s="1">
        <v>625580800</v>
      </c>
      <c r="H71" s="24">
        <v>107120000</v>
      </c>
    </row>
    <row r="72" spans="1:8" s="42" customFormat="1" ht="30" x14ac:dyDescent="0.25">
      <c r="B72" s="85" t="s">
        <v>52</v>
      </c>
      <c r="C72" s="30" t="s">
        <v>53</v>
      </c>
      <c r="D72" s="35"/>
      <c r="E72" s="24"/>
      <c r="F72" s="1">
        <v>535600000</v>
      </c>
      <c r="G72" s="1">
        <v>535600000</v>
      </c>
      <c r="H72" s="24">
        <v>535600</v>
      </c>
    </row>
    <row r="73" spans="1:8" s="41" customFormat="1" ht="30" x14ac:dyDescent="0.25">
      <c r="B73" s="85" t="s">
        <v>54</v>
      </c>
      <c r="C73" s="31" t="s">
        <v>4</v>
      </c>
      <c r="D73" s="31"/>
      <c r="E73" s="75"/>
      <c r="F73" s="1">
        <v>1328288000</v>
      </c>
      <c r="G73" s="1">
        <v>1328288000</v>
      </c>
      <c r="H73" s="36">
        <v>214240000</v>
      </c>
    </row>
    <row r="74" spans="1:8" x14ac:dyDescent="0.25">
      <c r="A74"/>
      <c r="B74" s="94"/>
      <c r="C74" s="67"/>
      <c r="D74" s="68"/>
    </row>
    <row r="75" spans="1:8" x14ac:dyDescent="0.25">
      <c r="A75"/>
      <c r="B75" s="110" t="s">
        <v>82</v>
      </c>
      <c r="C75" s="104"/>
      <c r="D75" s="109">
        <v>18746000</v>
      </c>
      <c r="E75" s="109">
        <v>2209120.90012802</v>
      </c>
      <c r="F75" s="109">
        <v>0</v>
      </c>
      <c r="G75" s="109">
        <v>2209120.90012802</v>
      </c>
      <c r="H75" s="106">
        <v>2209121.0032000002</v>
      </c>
    </row>
    <row r="76" spans="1:8" x14ac:dyDescent="0.25">
      <c r="A76"/>
      <c r="B76" s="115" t="s">
        <v>81</v>
      </c>
      <c r="C76" s="116"/>
      <c r="D76" s="113">
        <v>18746000</v>
      </c>
      <c r="E76" s="113">
        <v>2209120.90012802</v>
      </c>
      <c r="F76" s="113">
        <v>0</v>
      </c>
      <c r="G76" s="113">
        <v>2209120.90012802</v>
      </c>
      <c r="H76" s="114">
        <v>2209121.0032000002</v>
      </c>
    </row>
    <row r="77" spans="1:8" ht="30" x14ac:dyDescent="0.25">
      <c r="A77"/>
      <c r="B77" s="85" t="s">
        <v>57</v>
      </c>
      <c r="C77" s="27" t="s">
        <v>48</v>
      </c>
      <c r="D77" s="28">
        <v>18746000</v>
      </c>
      <c r="E77" s="1">
        <v>2209120.90012802</v>
      </c>
      <c r="G77" s="1">
        <v>2209120.90012802</v>
      </c>
      <c r="H77" s="24">
        <v>2209121.0032000002</v>
      </c>
    </row>
    <row r="78" spans="1:8" s="55" customFormat="1" x14ac:dyDescent="0.25">
      <c r="B78" s="99"/>
      <c r="C78" s="76"/>
      <c r="D78" s="77"/>
      <c r="E78" s="77"/>
      <c r="F78" s="77"/>
      <c r="G78" s="77"/>
      <c r="H78" s="78"/>
    </row>
    <row r="79" spans="1:8" x14ac:dyDescent="0.25">
      <c r="A79"/>
      <c r="B79" s="110" t="s">
        <v>55</v>
      </c>
      <c r="C79" s="104"/>
      <c r="D79" s="109">
        <v>16629276248.460096</v>
      </c>
      <c r="E79" s="109">
        <v>14590069331.024096</v>
      </c>
      <c r="F79" s="109">
        <v>51471160000</v>
      </c>
      <c r="G79" s="109">
        <v>66061229331.024094</v>
      </c>
      <c r="H79" s="106">
        <v>8337709045.0011997</v>
      </c>
    </row>
    <row r="80" spans="1:8" x14ac:dyDescent="0.25">
      <c r="A80"/>
      <c r="B80" s="111" t="s">
        <v>85</v>
      </c>
      <c r="C80" s="112"/>
      <c r="D80" s="113">
        <v>16629276248.460096</v>
      </c>
      <c r="E80" s="113">
        <v>14590069331.024096</v>
      </c>
      <c r="F80" s="113">
        <v>51471160000</v>
      </c>
      <c r="G80" s="113">
        <v>66061229331.024094</v>
      </c>
      <c r="H80" s="114">
        <v>8337709045.0011997</v>
      </c>
    </row>
    <row r="81" spans="1:8" ht="30" x14ac:dyDescent="0.25">
      <c r="A81"/>
      <c r="B81" s="85" t="s">
        <v>56</v>
      </c>
      <c r="C81" s="34" t="s">
        <v>48</v>
      </c>
      <c r="D81" s="35">
        <v>6408454000</v>
      </c>
      <c r="E81" s="1">
        <v>4369247082.5640001</v>
      </c>
      <c r="G81" s="1">
        <v>4369247082.5640001</v>
      </c>
      <c r="H81" s="24">
        <v>2142400000</v>
      </c>
    </row>
    <row r="82" spans="1:8" s="5" customFormat="1" ht="30" x14ac:dyDescent="0.25">
      <c r="B82" s="85" t="s">
        <v>57</v>
      </c>
      <c r="C82" s="27" t="s">
        <v>35</v>
      </c>
      <c r="D82" s="35">
        <v>5356000000</v>
      </c>
      <c r="E82" s="33">
        <v>5356000000</v>
      </c>
      <c r="F82" s="33"/>
      <c r="G82" s="33">
        <v>5356000000</v>
      </c>
      <c r="H82" s="32">
        <v>1755136416.0012</v>
      </c>
    </row>
    <row r="83" spans="1:8" x14ac:dyDescent="0.25">
      <c r="A83"/>
      <c r="B83" s="85" t="s">
        <v>58</v>
      </c>
      <c r="C83" s="37" t="s">
        <v>70</v>
      </c>
      <c r="D83" s="31">
        <v>847822248.46009612</v>
      </c>
      <c r="E83" s="1">
        <v>847822248.46009612</v>
      </c>
      <c r="G83" s="1">
        <v>847822248.46009612</v>
      </c>
      <c r="H83" s="36">
        <v>216918000</v>
      </c>
    </row>
    <row r="84" spans="1:8" s="42" customFormat="1" ht="30" x14ac:dyDescent="0.25">
      <c r="B84" s="85" t="s">
        <v>59</v>
      </c>
      <c r="C84" s="27" t="s">
        <v>60</v>
      </c>
      <c r="D84" s="35">
        <v>4017000000</v>
      </c>
      <c r="E84" s="24">
        <v>4017000000</v>
      </c>
      <c r="F84" s="1"/>
      <c r="G84" s="1">
        <v>4017000000</v>
      </c>
      <c r="H84" s="24">
        <v>642720000</v>
      </c>
    </row>
    <row r="85" spans="1:8" s="42" customFormat="1" ht="30" x14ac:dyDescent="0.25">
      <c r="B85" s="85" t="s">
        <v>61</v>
      </c>
      <c r="C85" s="27" t="s">
        <v>62</v>
      </c>
      <c r="D85" s="35"/>
      <c r="E85" s="24"/>
      <c r="F85" s="1">
        <v>4017000000</v>
      </c>
      <c r="G85" s="1">
        <v>4017000000</v>
      </c>
      <c r="H85" s="36">
        <v>642720000</v>
      </c>
    </row>
    <row r="86" spans="1:8" s="42" customFormat="1" x14ac:dyDescent="0.25">
      <c r="B86" s="85" t="s">
        <v>63</v>
      </c>
      <c r="C86" s="27" t="s">
        <v>64</v>
      </c>
      <c r="D86" s="35"/>
      <c r="E86" s="24"/>
      <c r="F86" s="1">
        <v>2008500000</v>
      </c>
      <c r="G86" s="1">
        <v>2008500000</v>
      </c>
      <c r="H86" s="36">
        <v>214240000</v>
      </c>
    </row>
    <row r="87" spans="1:8" s="42" customFormat="1" x14ac:dyDescent="0.25">
      <c r="B87" s="85" t="s">
        <v>65</v>
      </c>
      <c r="C87" s="27" t="s">
        <v>64</v>
      </c>
      <c r="D87" s="35"/>
      <c r="E87" s="1">
        <v>0</v>
      </c>
      <c r="F87" s="1">
        <v>2008500000</v>
      </c>
      <c r="G87" s="1">
        <v>2008500000</v>
      </c>
      <c r="H87" s="36">
        <v>214240000</v>
      </c>
    </row>
    <row r="88" spans="1:8" s="43" customFormat="1" ht="30" x14ac:dyDescent="0.25">
      <c r="B88" s="85" t="s">
        <v>66</v>
      </c>
      <c r="C88" s="27" t="s">
        <v>67</v>
      </c>
      <c r="D88" s="46"/>
      <c r="E88" s="1"/>
      <c r="F88" s="1">
        <v>35135360000</v>
      </c>
      <c r="G88" s="1">
        <v>35135360000</v>
      </c>
      <c r="H88" s="36">
        <v>2187974629</v>
      </c>
    </row>
    <row r="89" spans="1:8" s="43" customFormat="1" ht="30" x14ac:dyDescent="0.25">
      <c r="B89" s="85" t="s">
        <v>68</v>
      </c>
      <c r="C89" s="27" t="s">
        <v>20</v>
      </c>
      <c r="D89" s="46"/>
      <c r="E89" s="36"/>
      <c r="F89" s="1">
        <v>8301800000</v>
      </c>
      <c r="G89" s="1">
        <v>8301800000</v>
      </c>
      <c r="H89" s="36">
        <v>321360000</v>
      </c>
    </row>
    <row r="90" spans="1:8" ht="15.75" thickBot="1" x14ac:dyDescent="0.3">
      <c r="A90"/>
      <c r="B90" s="100"/>
      <c r="C90" s="38"/>
      <c r="D90" s="39"/>
      <c r="E90" s="13"/>
      <c r="F90" s="13"/>
      <c r="G90" s="13"/>
      <c r="H90" s="12"/>
    </row>
    <row r="91" spans="1:8" ht="15.75" thickTop="1" x14ac:dyDescent="0.25"/>
    <row r="92" spans="1:8" x14ac:dyDescent="0.25">
      <c r="B92" s="102" t="s">
        <v>77</v>
      </c>
    </row>
    <row r="93" spans="1:8" x14ac:dyDescent="0.25">
      <c r="B93" s="102" t="s">
        <v>78</v>
      </c>
    </row>
  </sheetData>
  <mergeCells count="3">
    <mergeCell ref="A3:H3"/>
    <mergeCell ref="A4:H4"/>
    <mergeCell ref="A2:H2"/>
  </mergeCells>
  <pageMargins left="0.39370078740157483" right="0" top="0.39370078740157483" bottom="0.39370078740157483" header="0" footer="0"/>
  <pageSetup paperSize="126" scale="72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Presupuesto 2020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Almonte</dc:creator>
  <cp:lastModifiedBy>Laura Castellanos Olivo</cp:lastModifiedBy>
  <cp:lastPrinted>2019-10-01T02:07:36Z</cp:lastPrinted>
  <dcterms:created xsi:type="dcterms:W3CDTF">2019-09-16T23:15:30Z</dcterms:created>
  <dcterms:modified xsi:type="dcterms:W3CDTF">2019-10-11T19:58:30Z</dcterms:modified>
</cp:coreProperties>
</file>