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gp1.digepres.local\Dir. EEIP\Formulación\Formulación 2018\Proyecto de Ley de Presupuesto General del Estado 2018\"/>
    </mc:Choice>
  </mc:AlternateContent>
  <bookViews>
    <workbookView xWindow="0" yWindow="0" windowWidth="28800" windowHeight="11835" activeTab="1"/>
  </bookViews>
  <sheets>
    <sheet name="Economica Financiamiento" sheetId="2" r:id="rId1"/>
    <sheet name="CAIF2" sheetId="3" r:id="rId2"/>
  </sheets>
  <calcPr calcId="152511"/>
</workbook>
</file>

<file path=xl/calcChain.xml><?xml version="1.0" encoding="utf-8"?>
<calcChain xmlns="http://schemas.openxmlformats.org/spreadsheetml/2006/main">
  <c r="D17" i="2" l="1"/>
  <c r="D23" i="2"/>
  <c r="D12" i="2"/>
  <c r="D14" i="2"/>
  <c r="D11" i="2" l="1"/>
  <c r="D10" i="2" s="1"/>
  <c r="D9" i="2" s="1"/>
  <c r="D34" i="2" s="1"/>
</calcChain>
</file>

<file path=xl/sharedStrings.xml><?xml version="1.0" encoding="utf-8"?>
<sst xmlns="http://schemas.openxmlformats.org/spreadsheetml/2006/main" count="155" uniqueCount="151">
  <si>
    <t>GOBIERNO CENTRAL</t>
  </si>
  <si>
    <t>Cuenta Ahorro Inversión y Financiamiento</t>
  </si>
  <si>
    <t>Valores RD$</t>
  </si>
  <si>
    <t>DETALLE</t>
  </si>
  <si>
    <t>PROYECTO</t>
  </si>
  <si>
    <t>Fuente : Sistema de Información de la Gestión Financiera (SIGEF)</t>
  </si>
  <si>
    <t>Valores en RD$</t>
  </si>
  <si>
    <t>CUENTA</t>
  </si>
  <si>
    <t>3.1</t>
  </si>
  <si>
    <t>Fuentes financieras</t>
  </si>
  <si>
    <t>3.1.2</t>
  </si>
  <si>
    <t>Incremento de pasivos</t>
  </si>
  <si>
    <t>3.1.2.2</t>
  </si>
  <si>
    <t>Incremento de pasivos no corrientes</t>
  </si>
  <si>
    <t>3.1.2.2.3</t>
  </si>
  <si>
    <t>Colocación de títulos valores de la deuda pública de largo plazo</t>
  </si>
  <si>
    <t>3.1.2.2.3.1</t>
  </si>
  <si>
    <t>Colocación de títulos valores de la deuda pública interna de largo plazo</t>
  </si>
  <si>
    <t>3.1.2.2.4</t>
  </si>
  <si>
    <t>Obtención de préstamos de la deuda pública de largo plazo</t>
  </si>
  <si>
    <t>3.1.2.2.4.2</t>
  </si>
  <si>
    <t>Obtención de préstamos de la deuda pública externa de largo plazo</t>
  </si>
  <si>
    <t>3.2</t>
  </si>
  <si>
    <t>Aplicaciones financieras</t>
  </si>
  <si>
    <t>3.2.1</t>
  </si>
  <si>
    <t>Incremento de activos financieros</t>
  </si>
  <si>
    <t>3.2.1.2</t>
  </si>
  <si>
    <t>Incremento de activos financieros no corrientes</t>
  </si>
  <si>
    <t>3.2.1.2.3</t>
  </si>
  <si>
    <t>Compra de acciones y participaciones de capital con fines de liquidez</t>
  </si>
  <si>
    <t>3.2.1.2.3.2</t>
  </si>
  <si>
    <t>Compra de acciones y participaciones de capital de instituciones públicas financieras</t>
  </si>
  <si>
    <t>3.2.2</t>
  </si>
  <si>
    <t>Disminución de pasivos</t>
  </si>
  <si>
    <t>3.2.2.1</t>
  </si>
  <si>
    <t>Disminución de pasivos corrientes</t>
  </si>
  <si>
    <t>3.2.2.1.1</t>
  </si>
  <si>
    <t>Disminución de cuentas por pagar de corto plazo</t>
  </si>
  <si>
    <t>3.2.2.1.1.1</t>
  </si>
  <si>
    <t>Disminución de cuentas por pagar de internas corto plazo</t>
  </si>
  <si>
    <t>3.2.2.1.1.3</t>
  </si>
  <si>
    <t>Disminución de ctas. por pagar internas de corto plazo deuda administrativa</t>
  </si>
  <si>
    <t>3.2.2.1.5</t>
  </si>
  <si>
    <t>Amortización de la porción de corto plazo de la deuda pública en títulos valores de largo plazo</t>
  </si>
  <si>
    <t>3.2.2.1.5.1</t>
  </si>
  <si>
    <t>Amortización de la porción de corto plazo de la deuda pública interna en títulos valores de largo plazo</t>
  </si>
  <si>
    <t>3.2.2.1.6</t>
  </si>
  <si>
    <t>Amortización de la porción de corto plazo de la deuda pública en préstamos de largo plazo</t>
  </si>
  <si>
    <t>3.2.2.1.6.1</t>
  </si>
  <si>
    <t>Amortización de la porción de corto plazo de la deuda pública interna en préstamos de largo plazo</t>
  </si>
  <si>
    <t>Financiamiento Neto</t>
  </si>
  <si>
    <t xml:space="preserve">Clasificación Económica del Financiamiento </t>
  </si>
  <si>
    <t>3.2.2.1.1.2</t>
  </si>
  <si>
    <t>Disminución de cuentas por pagar externas de corto plazo</t>
  </si>
  <si>
    <t>3.2.2.2</t>
  </si>
  <si>
    <t>Disminución de pasivos no corrientes</t>
  </si>
  <si>
    <t>3.2.2.2.9</t>
  </si>
  <si>
    <t>Disminución de otros pasivos internos de largo plazo</t>
  </si>
  <si>
    <t>3.2.2.2.9.1</t>
  </si>
  <si>
    <t>Disminución de otros pasivos de largo plazo</t>
  </si>
  <si>
    <r>
      <rPr>
        <b/>
        <sz val="9"/>
        <color rgb="FF000000"/>
        <rFont val="Calibri"/>
      </rPr>
      <t>I. Ingresos Corrientes</t>
    </r>
  </si>
  <si>
    <r>
      <rPr>
        <sz val="9"/>
        <color rgb="FF000000"/>
        <rFont val="Calibri"/>
      </rPr>
      <t>Impuestos</t>
    </r>
  </si>
  <si>
    <r>
      <rPr>
        <sz val="9"/>
        <color rgb="FF000000"/>
        <rFont val="Calibri"/>
      </rPr>
      <t>Impuestos sobre el ingreso, las utilidades  y las ganancias de capital</t>
    </r>
  </si>
  <si>
    <r>
      <rPr>
        <sz val="9"/>
        <color rgb="FF000000"/>
        <rFont val="Calibri"/>
      </rPr>
      <t>Impuestos sobre la propiedad</t>
    </r>
  </si>
  <si>
    <r>
      <rPr>
        <sz val="9"/>
        <color rgb="FF000000"/>
        <rFont val="Calibri"/>
      </rPr>
      <t>Impuestos sobre los bienes y servicios</t>
    </r>
  </si>
  <si>
    <r>
      <rPr>
        <sz val="9"/>
        <color rgb="FF000000"/>
        <rFont val="Calibri"/>
      </rPr>
      <t>Impuestos sobre el comercio y las transacciones internacionales/comercio exterior</t>
    </r>
  </si>
  <si>
    <r>
      <rPr>
        <sz val="9"/>
        <color rgb="FF000000"/>
        <rFont val="Calibri"/>
      </rPr>
      <t>Impuestos ecológicos</t>
    </r>
  </si>
  <si>
    <r>
      <rPr>
        <sz val="9"/>
        <color rgb="FF000000"/>
        <rFont val="Calibri"/>
      </rPr>
      <t>Impuestos diversos</t>
    </r>
  </si>
  <si>
    <r>
      <rPr>
        <sz val="9"/>
        <color rgb="FF000000"/>
        <rFont val="Calibri"/>
      </rPr>
      <t>Contribuciones a la seguridad social</t>
    </r>
  </si>
  <si>
    <r>
      <rPr>
        <sz val="9"/>
        <color rgb="FF000000"/>
        <rFont val="Calibri"/>
      </rPr>
      <t>Contribuciones de los empleados</t>
    </r>
  </si>
  <si>
    <r>
      <rPr>
        <sz val="9"/>
        <color rgb="FF000000"/>
        <rFont val="Calibri"/>
      </rPr>
      <t>Contribuciones de los empleadores</t>
    </r>
  </si>
  <si>
    <r>
      <rPr>
        <sz val="9"/>
        <color rgb="FF000000"/>
        <rFont val="Calibri"/>
      </rPr>
      <t>Ventas de bienes y servicios</t>
    </r>
  </si>
  <si>
    <r>
      <rPr>
        <sz val="9"/>
        <color rgb="FF000000"/>
        <rFont val="Calibri"/>
      </rPr>
      <t>Ventas de establecimientos no de mercado</t>
    </r>
  </si>
  <si>
    <r>
      <rPr>
        <sz val="9"/>
        <color rgb="FF000000"/>
        <rFont val="Calibri"/>
      </rPr>
      <t>Derechos administrativos</t>
    </r>
  </si>
  <si>
    <r>
      <rPr>
        <sz val="9"/>
        <color rgb="FF000000"/>
        <rFont val="Calibri"/>
      </rPr>
      <t>Rentas de la propiedad</t>
    </r>
  </si>
  <si>
    <r>
      <rPr>
        <sz val="9"/>
        <color rgb="FF000000"/>
        <rFont val="Calibri"/>
      </rPr>
      <t>Intereses</t>
    </r>
  </si>
  <si>
    <r>
      <rPr>
        <sz val="9"/>
        <color rgb="FF000000"/>
        <rFont val="Calibri"/>
      </rPr>
      <t>Rentas de la propiedad distinta de intereses</t>
    </r>
  </si>
  <si>
    <r>
      <rPr>
        <sz val="9"/>
        <color rgb="FF000000"/>
        <rFont val="Calibri"/>
      </rPr>
      <t>Transferencias y donaciones corrientes recibidas</t>
    </r>
  </si>
  <si>
    <r>
      <rPr>
        <sz val="9"/>
        <color rgb="FF000000"/>
        <rFont val="Calibri"/>
      </rPr>
      <t>Transferencias del sector privado</t>
    </r>
  </si>
  <si>
    <r>
      <rPr>
        <sz val="9"/>
        <color rgb="FF000000"/>
        <rFont val="Calibri"/>
      </rPr>
      <t>Multas y sanciones pecuniarias</t>
    </r>
  </si>
  <si>
    <r>
      <rPr>
        <sz val="9"/>
        <color rgb="FF000000"/>
        <rFont val="Calibri"/>
      </rPr>
      <t>Multas por delitos, evasión e incumplimiento al Código Tributario</t>
    </r>
  </si>
  <si>
    <r>
      <rPr>
        <sz val="9"/>
        <color rgb="FF000000"/>
        <rFont val="Calibri"/>
      </rPr>
      <t>Multas carreteras</t>
    </r>
  </si>
  <si>
    <r>
      <rPr>
        <sz val="9"/>
        <color rgb="FF000000"/>
        <rFont val="Calibri"/>
      </rPr>
      <t>Multas Seguro Social, contratos de trabajo</t>
    </r>
  </si>
  <si>
    <r>
      <rPr>
        <sz val="9"/>
        <color rgb="FF000000"/>
        <rFont val="Calibri"/>
      </rPr>
      <t>Otros ingresos corrientes</t>
    </r>
  </si>
  <si>
    <r>
      <rPr>
        <sz val="9"/>
        <color rgb="FF000000"/>
        <rFont val="Calibri"/>
      </rPr>
      <t>Miscelaneos</t>
    </r>
  </si>
  <si>
    <r>
      <rPr>
        <b/>
        <sz val="9"/>
        <color rgb="FF000000"/>
        <rFont val="Calibri"/>
      </rPr>
      <t>II. Gastos corrientes</t>
    </r>
  </si>
  <si>
    <r>
      <rPr>
        <sz val="9"/>
        <color rgb="FF000000"/>
        <rFont val="Calibri"/>
      </rPr>
      <t>Gastos de consumo</t>
    </r>
  </si>
  <si>
    <r>
      <rPr>
        <sz val="9"/>
        <color rgb="FF000000"/>
        <rFont val="Calibri"/>
      </rPr>
      <t>Remuneraciones</t>
    </r>
  </si>
  <si>
    <r>
      <rPr>
        <sz val="9"/>
        <color rgb="FF000000"/>
        <rFont val="Calibri"/>
      </rPr>
      <t>Bienes y servicios</t>
    </r>
  </si>
  <si>
    <r>
      <rPr>
        <sz val="9"/>
        <color rgb="FF000000"/>
        <rFont val="Calibri"/>
      </rPr>
      <t>Impuestos sobre los productos, la producción y las importaciones de las empresas</t>
    </r>
  </si>
  <si>
    <r>
      <rPr>
        <sz val="9"/>
        <color rgb="FF000000"/>
        <rFont val="Calibri"/>
      </rPr>
      <t>5 %  que se asigna durante el ejercicio para gasto corriente</t>
    </r>
  </si>
  <si>
    <r>
      <rPr>
        <sz val="9"/>
        <color rgb="FF000000"/>
        <rFont val="Calibri"/>
      </rPr>
      <t>1 %  que se asigna durante el ejercicio para gasto corriente por calamidad publica</t>
    </r>
  </si>
  <si>
    <r>
      <rPr>
        <sz val="9"/>
        <color rgb="FF000000"/>
        <rFont val="Calibri"/>
      </rPr>
      <t>Prestaciones de la seguridad social (sistema propio de la empresa)</t>
    </r>
  </si>
  <si>
    <r>
      <rPr>
        <sz val="9"/>
        <color rgb="FF000000"/>
        <rFont val="Calibri"/>
      </rPr>
      <t>Pensiones</t>
    </r>
  </si>
  <si>
    <r>
      <rPr>
        <sz val="9"/>
        <color rgb="FF000000"/>
        <rFont val="Calibri"/>
      </rPr>
      <t>Jubilaciones</t>
    </r>
  </si>
  <si>
    <r>
      <rPr>
        <sz val="9"/>
        <color rgb="FF000000"/>
        <rFont val="Calibri"/>
      </rPr>
      <t>Indemnización laboral</t>
    </r>
  </si>
  <si>
    <r>
      <rPr>
        <sz val="9"/>
        <color rgb="FF000000"/>
        <rFont val="Calibri"/>
      </rPr>
      <t>Nuevas pensiones</t>
    </r>
  </si>
  <si>
    <r>
      <rPr>
        <sz val="9"/>
        <color rgb="FF000000"/>
        <rFont val="Calibri"/>
      </rPr>
      <t>Pensiones a personal policial</t>
    </r>
  </si>
  <si>
    <r>
      <rPr>
        <sz val="9"/>
        <color rgb="FF000000"/>
        <rFont val="Calibri"/>
      </rPr>
      <t>Gastos de la propiedad</t>
    </r>
  </si>
  <si>
    <r>
      <rPr>
        <sz val="9"/>
        <color rgb="FF000000"/>
        <rFont val="Calibri"/>
      </rPr>
      <t>Transferencias corrientes otorgadas</t>
    </r>
  </si>
  <si>
    <r>
      <rPr>
        <sz val="9"/>
        <color rgb="FF000000"/>
        <rFont val="Calibri"/>
      </rPr>
      <t>Transferencias al sector privado</t>
    </r>
  </si>
  <si>
    <r>
      <rPr>
        <sz val="9"/>
        <color rgb="FF000000"/>
        <rFont val="Calibri"/>
      </rPr>
      <t>Transferencias al sector público</t>
    </r>
  </si>
  <si>
    <r>
      <rPr>
        <sz val="9"/>
        <color rgb="FF000000"/>
        <rFont val="Calibri"/>
      </rPr>
      <t>Transferencia al sector externo</t>
    </r>
  </si>
  <si>
    <r>
      <rPr>
        <sz val="9"/>
        <color rgb="FF000000"/>
        <rFont val="Calibri"/>
      </rPr>
      <t>Transferencias a otras instituciones públicas</t>
    </r>
  </si>
  <si>
    <r>
      <rPr>
        <sz val="9"/>
        <color rgb="FF000000"/>
        <rFont val="Calibri"/>
      </rPr>
      <t>Otros gastos corrientes</t>
    </r>
  </si>
  <si>
    <r>
      <rPr>
        <sz val="9"/>
        <color rgb="FF000000"/>
        <rFont val="Calibri"/>
      </rPr>
      <t>Otros gastos por indemnizaciones y compensaciones</t>
    </r>
  </si>
  <si>
    <r>
      <rPr>
        <sz val="9"/>
        <color rgb="FF000000"/>
        <rFont val="Calibri"/>
      </rPr>
      <t>Otros gastos operativos de instituciones empresariales</t>
    </r>
  </si>
  <si>
    <r>
      <rPr>
        <sz val="9"/>
        <color rgb="FF000000"/>
        <rFont val="Calibri"/>
      </rPr>
      <t>Otros gastos operativos por ejecución de garantía de empleados</t>
    </r>
  </si>
  <si>
    <r>
      <rPr>
        <b/>
        <sz val="9"/>
        <color rgb="FF000000"/>
        <rFont val="Calibri"/>
      </rPr>
      <t>III. (I-II) Resultado Económico</t>
    </r>
  </si>
  <si>
    <r>
      <rPr>
        <b/>
        <sz val="9"/>
        <color rgb="FF000000"/>
        <rFont val="Calibri"/>
      </rPr>
      <t>IV. Ingresos de capital</t>
    </r>
  </si>
  <si>
    <r>
      <rPr>
        <sz val="9"/>
        <color rgb="FF000000"/>
        <rFont val="Calibri"/>
      </rPr>
      <t>Transferencias de capital recibidas</t>
    </r>
  </si>
  <si>
    <r>
      <rPr>
        <sz val="9"/>
        <color rgb="FF000000"/>
        <rFont val="Calibri"/>
      </rPr>
      <t>Donaciones de capital</t>
    </r>
  </si>
  <si>
    <r>
      <rPr>
        <b/>
        <sz val="9"/>
        <color rgb="FF000000"/>
        <rFont val="Calibri"/>
      </rPr>
      <t>V. Gastos de capital</t>
    </r>
  </si>
  <si>
    <r>
      <rPr>
        <sz val="9"/>
        <color rgb="FF000000"/>
        <rFont val="Calibri"/>
      </rPr>
      <t>Construcciones en proceso</t>
    </r>
  </si>
  <si>
    <r>
      <rPr>
        <sz val="9"/>
        <color rgb="FF000000"/>
        <rFont val="Calibri"/>
      </rPr>
      <t>Construcciones por contrato</t>
    </r>
  </si>
  <si>
    <r>
      <rPr>
        <sz val="9"/>
        <color rgb="FF000000"/>
        <rFont val="Calibri"/>
      </rPr>
      <t>Construcciones por administración</t>
    </r>
  </si>
  <si>
    <r>
      <rPr>
        <sz val="9"/>
        <color rgb="FF000000"/>
        <rFont val="Calibri"/>
      </rPr>
      <t>Activos fijos (formación bruta de capital fijo)</t>
    </r>
  </si>
  <si>
    <r>
      <rPr>
        <sz val="9"/>
        <color rgb="FF000000"/>
        <rFont val="Calibri"/>
      </rPr>
      <t>Viviendas, edificios y estructuras</t>
    </r>
  </si>
  <si>
    <r>
      <rPr>
        <sz val="9"/>
        <color rgb="FF000000"/>
        <rFont val="Calibri"/>
      </rPr>
      <t>Maquinaria y equipo</t>
    </r>
  </si>
  <si>
    <r>
      <rPr>
        <sz val="9"/>
        <color rgb="FF000000"/>
        <rFont val="Calibri"/>
      </rPr>
      <t>Equipo de defensa y seguridad</t>
    </r>
  </si>
  <si>
    <r>
      <rPr>
        <sz val="9"/>
        <color rgb="FF000000"/>
        <rFont val="Calibri"/>
      </rPr>
      <t>Activos biológicos cultivados</t>
    </r>
  </si>
  <si>
    <r>
      <rPr>
        <sz val="9"/>
        <color rgb="FF000000"/>
        <rFont val="Calibri"/>
      </rPr>
      <t>Activos fijos intangibles</t>
    </r>
  </si>
  <si>
    <r>
      <rPr>
        <sz val="9"/>
        <color rgb="FF000000"/>
        <rFont val="Calibri"/>
      </rPr>
      <t>Objetos de valor</t>
    </r>
  </si>
  <si>
    <r>
      <rPr>
        <sz val="9"/>
        <color rgb="FF000000"/>
        <rFont val="Calibri"/>
      </rPr>
      <t>Piedras y metales preciosos</t>
    </r>
  </si>
  <si>
    <r>
      <rPr>
        <sz val="9"/>
        <color rgb="FF000000"/>
        <rFont val="Calibri"/>
      </rPr>
      <t>Antigüedades y otros objetos de arte</t>
    </r>
  </si>
  <si>
    <r>
      <rPr>
        <sz val="9"/>
        <color rgb="FF000000"/>
        <rFont val="Calibri"/>
      </rPr>
      <t>Otros objetos de valor</t>
    </r>
  </si>
  <si>
    <r>
      <rPr>
        <sz val="9"/>
        <color rgb="FF000000"/>
        <rFont val="Calibri"/>
      </rPr>
      <t>Activos no producidos</t>
    </r>
  </si>
  <si>
    <r>
      <rPr>
        <sz val="9"/>
        <color rgb="FF000000"/>
        <rFont val="Calibri"/>
      </rPr>
      <t>Activos tangibles no producidos de origen natural</t>
    </r>
  </si>
  <si>
    <r>
      <rPr>
        <sz val="9"/>
        <color rgb="FF000000"/>
        <rFont val="Calibri"/>
      </rPr>
      <t>Activos intangibles no producidos</t>
    </r>
  </si>
  <si>
    <r>
      <rPr>
        <sz val="9"/>
        <color rgb="FF000000"/>
        <rFont val="Calibri"/>
      </rPr>
      <t>Transferencias de capital otorgadas</t>
    </r>
  </si>
  <si>
    <r>
      <rPr>
        <sz val="9"/>
        <color rgb="FF000000"/>
        <rFont val="Calibri"/>
      </rPr>
      <t>Transferencias de capital al sector privado</t>
    </r>
  </si>
  <si>
    <r>
      <rPr>
        <sz val="9"/>
        <color rgb="FF000000"/>
        <rFont val="Calibri"/>
      </rPr>
      <t>Transferencias de capital al sector público</t>
    </r>
  </si>
  <si>
    <r>
      <rPr>
        <sz val="9"/>
        <color rgb="FF000000"/>
        <rFont val="Calibri"/>
      </rPr>
      <t>Otras transferencias de capital</t>
    </r>
  </si>
  <si>
    <r>
      <rPr>
        <sz val="9"/>
        <color rgb="FF000000"/>
        <rFont val="Calibri"/>
      </rPr>
      <t>Gastos de capital, reserva presupuestaria</t>
    </r>
  </si>
  <si>
    <r>
      <rPr>
        <sz val="9"/>
        <color rgb="FF000000"/>
        <rFont val="Calibri"/>
      </rPr>
      <t>5 %  que se asigna durante el ejercicio para inversión</t>
    </r>
  </si>
  <si>
    <r>
      <rPr>
        <sz val="9"/>
        <color rgb="FF000000"/>
        <rFont val="Calibri"/>
      </rPr>
      <t>1%  que se asigna durante el ejercicio para inversión por calamidad pública</t>
    </r>
  </si>
  <si>
    <r>
      <rPr>
        <b/>
        <sz val="9"/>
        <color rgb="FF000000"/>
        <rFont val="Calibri"/>
      </rPr>
      <t>VI. (IV-V) Resultado de Capital</t>
    </r>
  </si>
  <si>
    <r>
      <rPr>
        <b/>
        <sz val="9"/>
        <color rgb="FF000000"/>
        <rFont val="Calibri"/>
      </rPr>
      <t>VII. Total de Ingresos + Donaciones</t>
    </r>
  </si>
  <si>
    <r>
      <rPr>
        <b/>
        <sz val="9"/>
        <color rgb="FF000000"/>
        <rFont val="Calibri"/>
      </rPr>
      <t>VIII. Total de Gastos</t>
    </r>
  </si>
  <si>
    <r>
      <rPr>
        <b/>
        <sz val="9"/>
        <color rgb="FF000000"/>
        <rFont val="Calibri"/>
      </rPr>
      <t>IX. (VII-(VIII-Intereses)) Resultado Primario</t>
    </r>
  </si>
  <si>
    <r>
      <rPr>
        <b/>
        <sz val="9"/>
        <color rgb="FF000000"/>
        <rFont val="Calibri"/>
      </rPr>
      <t>X. (VII-VIII) Resultado Financiero</t>
    </r>
  </si>
  <si>
    <r>
      <rPr>
        <b/>
        <sz val="9"/>
        <color rgb="FF000000"/>
        <rFont val="Calibri"/>
      </rPr>
      <t>XI. Fuentes financieras</t>
    </r>
  </si>
  <si>
    <r>
      <rPr>
        <sz val="9"/>
        <color rgb="FF000000"/>
        <rFont val="Calibri"/>
      </rPr>
      <t>Incremento de pasivos</t>
    </r>
  </si>
  <si>
    <r>
      <rPr>
        <sz val="9"/>
        <color rgb="FF000000"/>
        <rFont val="Calibri"/>
      </rPr>
      <t>Incremento de pasivos no corrientes</t>
    </r>
  </si>
  <si>
    <r>
      <rPr>
        <b/>
        <sz val="9"/>
        <color rgb="FF000000"/>
        <rFont val="Calibri"/>
      </rPr>
      <t>XII. Aplicaciones financieras</t>
    </r>
  </si>
  <si>
    <r>
      <rPr>
        <sz val="9"/>
        <color rgb="FF000000"/>
        <rFont val="Calibri"/>
      </rPr>
      <t>Incremento de activos financieros</t>
    </r>
  </si>
  <si>
    <r>
      <rPr>
        <sz val="9"/>
        <color rgb="FF000000"/>
        <rFont val="Calibri"/>
      </rPr>
      <t>Incremento de activos financieros no corrientes</t>
    </r>
  </si>
  <si>
    <r>
      <rPr>
        <sz val="9"/>
        <color rgb="FF000000"/>
        <rFont val="Calibri"/>
      </rPr>
      <t>Disminución de pasivos</t>
    </r>
  </si>
  <si>
    <r>
      <rPr>
        <sz val="9"/>
        <color rgb="FF000000"/>
        <rFont val="Calibri"/>
      </rPr>
      <t>Disminución de pasivos corrientes</t>
    </r>
  </si>
  <si>
    <r>
      <rPr>
        <sz val="9"/>
        <color rgb="FF000000"/>
        <rFont val="Calibri"/>
      </rPr>
      <t>Disminución de pasivos no corrientes</t>
    </r>
  </si>
  <si>
    <r>
      <rPr>
        <b/>
        <sz val="9"/>
        <color rgb="FF000000"/>
        <rFont val="Calibri"/>
      </rPr>
      <t>XIII. (XI-XII) Financiamiento Neto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</si>
</sst>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[$-10409]#,##0;\-#,##0"/>
    <numFmt numFmtId="165" formatCode="[$-10409]#,##0;\(#,##0\)"/>
  </numFmts>
  <fonts count="17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8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Century Gothic"/>
      <family val="2"/>
    </font>
    <font>
      <b/>
      <sz val="8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</font>
    <font>
      <sz val="11"/>
      <name val="Calibri"/>
    </font>
    <font>
      <sz val="18"/>
      <color rgb="FF000000"/>
      <name val="Calibri"/>
    </font>
    <font>
      <sz val="10"/>
      <color rgb="FF696969"/>
      <name val="Century Gothic"/>
    </font>
    <font>
      <sz val="9"/>
      <color rgb="FF696969"/>
      <name val="Century Gothic"/>
    </font>
    <font>
      <b/>
      <sz val="9"/>
      <color rgb="FFFFFFFF"/>
      <name val="Calibri"/>
    </font>
    <font>
      <b/>
      <sz val="9"/>
      <color rgb="FF000000"/>
      <name val="Calibri"/>
    </font>
    <font>
      <sz val="9"/>
      <color rgb="FF000000"/>
      <name val="Calibri"/>
    </font>
    <font>
      <sz val="8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solid">
        <fgColor rgb="FFFFFFFF"/>
        <bgColor rgb="FFFFFFFF"/>
      </patternFill>
    </fill>
    <fill>
      <patternFill patternType="solid">
        <fgColor rgb="FFD3D3D3"/>
        <bgColor rgb="FFD3D3D3"/>
      </patternFill>
    </fill>
    <fill>
      <patternFill patternType="solid">
        <fgColor rgb="FFC0C0C0"/>
        <bgColor rgb="FFC0C0C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37">
    <xf numFmtId="0" fontId="1" fillId="0" borderId="0" xfId="0" applyFont="1" applyFill="1" applyBorder="1"/>
    <xf numFmtId="0" fontId="1" fillId="0" borderId="0" xfId="0" applyFont="1" applyFill="1" applyBorder="1"/>
    <xf numFmtId="0" fontId="5" fillId="2" borderId="0" xfId="0" applyNumberFormat="1" applyFont="1" applyFill="1" applyBorder="1" applyAlignment="1">
      <alignment horizontal="center" vertical="center" wrapText="1" readingOrder="1"/>
    </xf>
    <xf numFmtId="0" fontId="6" fillId="5" borderId="0" xfId="0" applyNumberFormat="1" applyFont="1" applyFill="1" applyBorder="1" applyAlignment="1">
      <alignment vertical="center" wrapText="1" readingOrder="1"/>
    </xf>
    <xf numFmtId="0" fontId="3" fillId="0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/>
    <xf numFmtId="0" fontId="5" fillId="2" borderId="0" xfId="0" applyNumberFormat="1" applyFont="1" applyFill="1" applyBorder="1" applyAlignment="1">
      <alignment vertical="center" wrapText="1" readingOrder="1"/>
    </xf>
    <xf numFmtId="165" fontId="6" fillId="5" borderId="0" xfId="0" applyNumberFormat="1" applyFont="1" applyFill="1" applyBorder="1" applyAlignment="1">
      <alignment vertical="center" wrapText="1" readingOrder="1"/>
    </xf>
    <xf numFmtId="165" fontId="3" fillId="0" borderId="0" xfId="0" applyNumberFormat="1" applyFont="1" applyFill="1" applyBorder="1" applyAlignment="1">
      <alignment vertical="center" wrapText="1" readingOrder="1"/>
    </xf>
    <xf numFmtId="0" fontId="3" fillId="0" borderId="0" xfId="0" applyNumberFormat="1" applyFont="1" applyFill="1" applyBorder="1" applyAlignment="1">
      <alignment vertical="center" readingOrder="1"/>
    </xf>
    <xf numFmtId="0" fontId="6" fillId="5" borderId="0" xfId="0" applyNumberFormat="1" applyFont="1" applyFill="1" applyBorder="1" applyAlignment="1">
      <alignment vertical="center" readingOrder="1"/>
    </xf>
    <xf numFmtId="0" fontId="1" fillId="0" borderId="0" xfId="0" applyFont="1" applyFill="1" applyBorder="1"/>
    <xf numFmtId="0" fontId="5" fillId="2" borderId="0" xfId="0" applyNumberFormat="1" applyFont="1" applyFill="1" applyBorder="1" applyAlignment="1">
      <alignment horizontal="left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NumberFormat="1" applyFont="1" applyFill="1" applyBorder="1" applyAlignment="1">
      <alignment horizontal="center" vertical="top" wrapText="1" readingOrder="1"/>
    </xf>
    <xf numFmtId="43" fontId="1" fillId="0" borderId="0" xfId="2" applyFont="1" applyFill="1" applyBorder="1" applyAlignment="1">
      <alignment vertical="top" wrapText="1"/>
    </xf>
    <xf numFmtId="43" fontId="1" fillId="0" borderId="0" xfId="2" applyFont="1" applyFill="1" applyBorder="1"/>
    <xf numFmtId="43" fontId="4" fillId="0" borderId="0" xfId="2" applyFont="1" applyFill="1" applyBorder="1" applyAlignment="1">
      <alignment vertical="center" wrapText="1" readingOrder="1"/>
    </xf>
    <xf numFmtId="0" fontId="9" fillId="0" borderId="0" xfId="0" applyFont="1" applyFill="1" applyBorder="1"/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/>
    <xf numFmtId="0" fontId="11" fillId="0" borderId="0" xfId="0" applyNumberFormat="1" applyFont="1" applyFill="1" applyBorder="1" applyAlignment="1">
      <alignment horizontal="center" vertical="top" wrapText="1" readingOrder="1"/>
    </xf>
    <xf numFmtId="0" fontId="12" fillId="0" borderId="0" xfId="0" applyNumberFormat="1" applyFont="1" applyFill="1" applyBorder="1" applyAlignment="1">
      <alignment horizontal="center" vertical="top" wrapText="1" readingOrder="1"/>
    </xf>
    <xf numFmtId="0" fontId="13" fillId="2" borderId="0" xfId="0" applyNumberFormat="1" applyFont="1" applyFill="1" applyBorder="1" applyAlignment="1">
      <alignment horizontal="center" vertical="center" wrapText="1" readingOrder="1"/>
    </xf>
    <xf numFmtId="0" fontId="13" fillId="2" borderId="0" xfId="0" applyNumberFormat="1" applyFont="1" applyFill="1" applyBorder="1" applyAlignment="1">
      <alignment horizontal="center" vertical="center" wrapText="1" readingOrder="1"/>
    </xf>
    <xf numFmtId="0" fontId="14" fillId="3" borderId="1" xfId="0" applyNumberFormat="1" applyFont="1" applyFill="1" applyBorder="1" applyAlignment="1">
      <alignment vertical="center" wrapText="1" readingOrder="1"/>
    </xf>
    <xf numFmtId="0" fontId="9" fillId="0" borderId="1" xfId="0" applyNumberFormat="1" applyFont="1" applyFill="1" applyBorder="1" applyAlignment="1">
      <alignment vertical="top" wrapText="1"/>
    </xf>
    <xf numFmtId="164" fontId="14" fillId="3" borderId="1" xfId="0" applyNumberFormat="1" applyFont="1" applyFill="1" applyBorder="1" applyAlignment="1">
      <alignment vertical="center" wrapText="1" readingOrder="1"/>
    </xf>
    <xf numFmtId="0" fontId="15" fillId="3" borderId="1" xfId="0" applyNumberFormat="1" applyFont="1" applyFill="1" applyBorder="1" applyAlignment="1">
      <alignment vertical="center" wrapText="1" indent="1" readingOrder="1"/>
    </xf>
    <xf numFmtId="0" fontId="15" fillId="3" borderId="1" xfId="0" applyNumberFormat="1" applyFont="1" applyFill="1" applyBorder="1" applyAlignment="1">
      <alignment vertical="center" wrapText="1" indent="2" readingOrder="1"/>
    </xf>
    <xf numFmtId="0" fontId="14" fillId="4" borderId="1" xfId="0" applyNumberFormat="1" applyFont="1" applyFill="1" applyBorder="1" applyAlignment="1">
      <alignment vertical="center" wrapText="1" readingOrder="1"/>
    </xf>
    <xf numFmtId="164" fontId="14" fillId="4" borderId="1" xfId="0" applyNumberFormat="1" applyFont="1" applyFill="1" applyBorder="1" applyAlignment="1">
      <alignment vertical="center" wrapText="1" readingOrder="1"/>
    </xf>
    <xf numFmtId="0" fontId="16" fillId="0" borderId="0" xfId="0" applyNumberFormat="1" applyFont="1" applyFill="1" applyBorder="1" applyAlignment="1">
      <alignment horizontal="left" vertical="center" wrapText="1" readingOrder="1"/>
    </xf>
    <xf numFmtId="164" fontId="14" fillId="3" borderId="0" xfId="0" applyNumberFormat="1" applyFont="1" applyFill="1" applyBorder="1" applyAlignment="1">
      <alignment vertical="center" wrapText="1" readingOrder="1"/>
    </xf>
    <xf numFmtId="164" fontId="15" fillId="3" borderId="0" xfId="0" applyNumberFormat="1" applyFont="1" applyFill="1" applyBorder="1" applyAlignment="1">
      <alignment vertical="center" wrapText="1" readingOrder="1"/>
    </xf>
    <xf numFmtId="164" fontId="14" fillId="3" borderId="2" xfId="0" applyNumberFormat="1" applyFont="1" applyFill="1" applyBorder="1" applyAlignment="1">
      <alignment vertical="center" wrapText="1" readingOrder="1"/>
    </xf>
  </cellXfs>
  <cellStyles count="3">
    <cellStyle name="Millares" xfId="2" builtinId="3"/>
    <cellStyle name="Normal" xfId="0" builtinId="0"/>
    <cellStyle name="Normal 6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6"/>
  <sheetViews>
    <sheetView showGridLines="0" workbookViewId="0">
      <selection activeCell="G8" sqref="G8"/>
    </sheetView>
  </sheetViews>
  <sheetFormatPr baseColWidth="10" defaultColWidth="11.375" defaultRowHeight="15"/>
  <cols>
    <col min="1" max="1" width="0.25" style="1" customWidth="1"/>
    <col min="2" max="2" width="8.875" style="1" customWidth="1"/>
    <col min="3" max="3" width="64.75" style="1" customWidth="1"/>
    <col min="4" max="4" width="12.625" style="1" bestFit="1" customWidth="1"/>
    <col min="5" max="5" width="19.625" style="17" bestFit="1" customWidth="1"/>
    <col min="6" max="6" width="1.125" style="1" customWidth="1"/>
    <col min="7" max="16384" width="11.375" style="1"/>
  </cols>
  <sheetData>
    <row r="1" spans="2:5" ht="9" customHeight="1"/>
    <row r="2" spans="2:5" ht="21" customHeight="1">
      <c r="B2" s="13" t="s">
        <v>0</v>
      </c>
      <c r="C2" s="13"/>
      <c r="D2" s="13"/>
    </row>
    <row r="3" spans="2:5" ht="3" customHeight="1"/>
    <row r="4" spans="2:5" ht="18" customHeight="1">
      <c r="B4" s="14" t="s">
        <v>51</v>
      </c>
      <c r="C4" s="14"/>
      <c r="D4" s="14"/>
    </row>
    <row r="5" spans="2:5" ht="15.75" customHeight="1">
      <c r="B5" s="14">
        <v>2018</v>
      </c>
      <c r="C5" s="14"/>
      <c r="D5" s="14"/>
      <c r="E5" s="18"/>
    </row>
    <row r="6" spans="2:5" ht="15.4" customHeight="1">
      <c r="B6" s="15" t="s">
        <v>6</v>
      </c>
      <c r="C6" s="15"/>
      <c r="D6" s="15"/>
    </row>
    <row r="7" spans="2:5" ht="3.4" customHeight="1"/>
    <row r="8" spans="2:5" ht="15" customHeight="1">
      <c r="B8" s="2" t="s">
        <v>7</v>
      </c>
      <c r="C8" s="12" t="s">
        <v>3</v>
      </c>
      <c r="D8" s="6" t="s">
        <v>4</v>
      </c>
      <c r="E8" s="16"/>
    </row>
    <row r="9" spans="2:5" ht="15" customHeight="1">
      <c r="B9" s="3" t="s">
        <v>8</v>
      </c>
      <c r="C9" s="3" t="s">
        <v>9</v>
      </c>
      <c r="D9" s="7">
        <f>D10</f>
        <v>213678280430</v>
      </c>
      <c r="E9" s="16"/>
    </row>
    <row r="10" spans="2:5" ht="15" customHeight="1">
      <c r="B10" s="4" t="s">
        <v>10</v>
      </c>
      <c r="C10" s="4" t="s">
        <v>11</v>
      </c>
      <c r="D10" s="8">
        <f>D11</f>
        <v>213678280430</v>
      </c>
      <c r="E10" s="16"/>
    </row>
    <row r="11" spans="2:5" ht="15" customHeight="1">
      <c r="B11" s="4" t="s">
        <v>12</v>
      </c>
      <c r="C11" s="4" t="s">
        <v>13</v>
      </c>
      <c r="D11" s="8">
        <f>D12+D14</f>
        <v>213678280430</v>
      </c>
      <c r="E11" s="16"/>
    </row>
    <row r="12" spans="2:5" ht="15" customHeight="1">
      <c r="B12" s="4" t="s">
        <v>14</v>
      </c>
      <c r="C12" s="4" t="s">
        <v>15</v>
      </c>
      <c r="D12" s="8">
        <f>D13</f>
        <v>70000000000</v>
      </c>
      <c r="E12" s="16"/>
    </row>
    <row r="13" spans="2:5" ht="15" customHeight="1">
      <c r="B13" s="4" t="s">
        <v>16</v>
      </c>
      <c r="C13" s="4" t="s">
        <v>17</v>
      </c>
      <c r="D13" s="8">
        <v>70000000000</v>
      </c>
    </row>
    <row r="14" spans="2:5" ht="15" customHeight="1">
      <c r="B14" s="4" t="s">
        <v>18</v>
      </c>
      <c r="C14" s="4" t="s">
        <v>19</v>
      </c>
      <c r="D14" s="8">
        <f>D15</f>
        <v>143678280430</v>
      </c>
      <c r="E14" s="16"/>
    </row>
    <row r="15" spans="2:5" ht="15" customHeight="1">
      <c r="B15" s="4" t="s">
        <v>20</v>
      </c>
      <c r="C15" s="4" t="s">
        <v>21</v>
      </c>
      <c r="D15" s="8">
        <v>143678280430</v>
      </c>
      <c r="E15" s="16"/>
    </row>
    <row r="16" spans="2:5" ht="15" customHeight="1">
      <c r="B16" s="3" t="s">
        <v>22</v>
      </c>
      <c r="C16" s="3" t="s">
        <v>23</v>
      </c>
      <c r="D16" s="7">
        <v>126679115690</v>
      </c>
      <c r="E16" s="16"/>
    </row>
    <row r="17" spans="2:5" ht="15" customHeight="1">
      <c r="B17" s="4" t="s">
        <v>24</v>
      </c>
      <c r="C17" s="4" t="s">
        <v>25</v>
      </c>
      <c r="D17" s="8">
        <f>D18</f>
        <v>5334000000</v>
      </c>
      <c r="E17" s="16"/>
    </row>
    <row r="18" spans="2:5" ht="15" customHeight="1">
      <c r="B18" s="4" t="s">
        <v>26</v>
      </c>
      <c r="C18" s="4" t="s">
        <v>27</v>
      </c>
      <c r="D18" s="8">
        <v>5334000000</v>
      </c>
      <c r="E18" s="16"/>
    </row>
    <row r="19" spans="2:5" ht="15" customHeight="1">
      <c r="B19" s="4" t="s">
        <v>28</v>
      </c>
      <c r="C19" s="4" t="s">
        <v>29</v>
      </c>
      <c r="D19" s="8">
        <v>5334000000</v>
      </c>
      <c r="E19" s="16"/>
    </row>
    <row r="20" spans="2:5" ht="15" customHeight="1">
      <c r="B20" s="4" t="s">
        <v>30</v>
      </c>
      <c r="C20" s="4" t="s">
        <v>31</v>
      </c>
      <c r="D20" s="8">
        <v>5334000000</v>
      </c>
      <c r="E20" s="16"/>
    </row>
    <row r="21" spans="2:5" ht="15" customHeight="1">
      <c r="B21" s="4" t="s">
        <v>32</v>
      </c>
      <c r="C21" s="4" t="s">
        <v>33</v>
      </c>
      <c r="D21" s="8">
        <v>121345115690</v>
      </c>
      <c r="E21" s="16"/>
    </row>
    <row r="22" spans="2:5" ht="15" customHeight="1">
      <c r="B22" s="4" t="s">
        <v>34</v>
      </c>
      <c r="C22" s="4" t="s">
        <v>35</v>
      </c>
      <c r="D22" s="8">
        <v>121337615690</v>
      </c>
      <c r="E22" s="16"/>
    </row>
    <row r="23" spans="2:5" ht="15" customHeight="1">
      <c r="B23" s="4" t="s">
        <v>36</v>
      </c>
      <c r="C23" s="4" t="s">
        <v>37</v>
      </c>
      <c r="D23" s="8">
        <f>SUM(D24:D26)</f>
        <v>102373221473</v>
      </c>
      <c r="E23" s="16"/>
    </row>
    <row r="24" spans="2:5" ht="15" customHeight="1">
      <c r="B24" s="4" t="s">
        <v>38</v>
      </c>
      <c r="C24" s="4" t="s">
        <v>39</v>
      </c>
      <c r="D24" s="8">
        <v>20435204174</v>
      </c>
      <c r="E24" s="16"/>
    </row>
    <row r="25" spans="2:5" s="11" customFormat="1" ht="15" customHeight="1">
      <c r="B25" s="4" t="s">
        <v>52</v>
      </c>
      <c r="C25" s="4" t="s">
        <v>53</v>
      </c>
      <c r="D25" s="8">
        <v>44482668573</v>
      </c>
      <c r="E25" s="16"/>
    </row>
    <row r="26" spans="2:5" ht="15" customHeight="1">
      <c r="B26" s="4" t="s">
        <v>40</v>
      </c>
      <c r="C26" s="4" t="s">
        <v>41</v>
      </c>
      <c r="D26" s="8">
        <v>37455348726</v>
      </c>
      <c r="E26" s="16"/>
    </row>
    <row r="27" spans="2:5" ht="15" customHeight="1">
      <c r="B27" s="4" t="s">
        <v>42</v>
      </c>
      <c r="C27" s="4" t="s">
        <v>43</v>
      </c>
      <c r="D27" s="8">
        <v>18945317497</v>
      </c>
      <c r="E27" s="16"/>
    </row>
    <row r="28" spans="2:5" ht="15" customHeight="1">
      <c r="B28" s="4" t="s">
        <v>44</v>
      </c>
      <c r="C28" s="4" t="s">
        <v>45</v>
      </c>
      <c r="D28" s="8">
        <v>18945317497</v>
      </c>
      <c r="E28" s="16"/>
    </row>
    <row r="29" spans="2:5" ht="15" customHeight="1">
      <c r="B29" s="4" t="s">
        <v>46</v>
      </c>
      <c r="C29" s="4" t="s">
        <v>47</v>
      </c>
      <c r="D29" s="8">
        <v>19076720</v>
      </c>
      <c r="E29" s="16"/>
    </row>
    <row r="30" spans="2:5" ht="15" customHeight="1">
      <c r="B30" s="4" t="s">
        <v>48</v>
      </c>
      <c r="C30" s="4" t="s">
        <v>49</v>
      </c>
      <c r="D30" s="8">
        <v>19076720</v>
      </c>
      <c r="E30" s="16"/>
    </row>
    <row r="31" spans="2:5" s="11" customFormat="1" ht="15" customHeight="1">
      <c r="B31" s="4" t="s">
        <v>54</v>
      </c>
      <c r="C31" s="4" t="s">
        <v>55</v>
      </c>
      <c r="D31" s="8">
        <v>7500000</v>
      </c>
      <c r="E31" s="16"/>
    </row>
    <row r="32" spans="2:5" s="11" customFormat="1" ht="15" customHeight="1">
      <c r="B32" s="4" t="s">
        <v>56</v>
      </c>
      <c r="C32" s="4" t="s">
        <v>59</v>
      </c>
      <c r="D32" s="8">
        <v>7500000</v>
      </c>
      <c r="E32" s="16"/>
    </row>
    <row r="33" spans="2:5" s="11" customFormat="1" ht="15" customHeight="1">
      <c r="B33" s="4" t="s">
        <v>58</v>
      </c>
      <c r="C33" s="4" t="s">
        <v>57</v>
      </c>
      <c r="D33" s="8">
        <v>7500000</v>
      </c>
      <c r="E33" s="16"/>
    </row>
    <row r="34" spans="2:5" ht="14.25" customHeight="1">
      <c r="B34" s="10" t="s">
        <v>50</v>
      </c>
      <c r="C34" s="3"/>
      <c r="D34" s="7">
        <f>+D9-D16</f>
        <v>86999164740</v>
      </c>
    </row>
    <row r="35" spans="2:5" ht="3.2" customHeight="1"/>
    <row r="36" spans="2:5" ht="15" customHeight="1">
      <c r="B36" s="9" t="s">
        <v>5</v>
      </c>
      <c r="C36" s="5"/>
    </row>
  </sheetData>
  <mergeCells count="4">
    <mergeCell ref="B2:D2"/>
    <mergeCell ref="B4:D4"/>
    <mergeCell ref="B6:D6"/>
    <mergeCell ref="B5:D5"/>
  </mergeCells>
  <pageMargins left="0.7" right="0.7" top="0.25" bottom="0.25" header="0.25" footer="0.25"/>
  <pageSetup orientation="portrait" horizontalDpi="300" verticalDpi="300"/>
  <headerFooter alignWithMargins="0"/>
  <ignoredErrors>
    <ignoredError sqref="B9 B16" numberStoredAsText="1"/>
    <ignoredError sqref="D11" formula="1"/>
    <ignoredError sqref="D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showGridLines="0" tabSelected="1" topLeftCell="A76" workbookViewId="0">
      <selection activeCell="G97" sqref="G97"/>
    </sheetView>
  </sheetViews>
  <sheetFormatPr baseColWidth="10" defaultRowHeight="15"/>
  <cols>
    <col min="1" max="1" width="2.875" style="19" customWidth="1"/>
    <col min="2" max="2" width="0.625" style="19" customWidth="1"/>
    <col min="3" max="3" width="44.25" style="19" customWidth="1"/>
    <col min="4" max="4" width="31.75" style="19" customWidth="1"/>
    <col min="5" max="5" width="23.25" style="19" customWidth="1"/>
    <col min="6" max="6" width="3.125" style="19" customWidth="1"/>
    <col min="7" max="16384" width="11" style="19"/>
  </cols>
  <sheetData>
    <row r="1" spans="1:6" ht="0.75" customHeight="1"/>
    <row r="2" spans="1:6" ht="21.95" customHeight="1">
      <c r="A2" s="20" t="s">
        <v>0</v>
      </c>
      <c r="B2" s="21"/>
      <c r="C2" s="21"/>
      <c r="D2" s="21"/>
      <c r="E2" s="21"/>
      <c r="F2" s="21"/>
    </row>
    <row r="3" spans="1:6" ht="1.35" customHeight="1"/>
    <row r="4" spans="1:6" ht="15.6" customHeight="1">
      <c r="A4" s="22" t="s">
        <v>1</v>
      </c>
      <c r="B4" s="21"/>
      <c r="C4" s="21"/>
      <c r="D4" s="21"/>
      <c r="E4" s="21"/>
      <c r="F4" s="21"/>
    </row>
    <row r="5" spans="1:6" ht="1.5" customHeight="1"/>
    <row r="6" spans="1:6" ht="11.45" customHeight="1">
      <c r="A6" s="23" t="s">
        <v>2</v>
      </c>
      <c r="B6" s="21"/>
      <c r="C6" s="21"/>
      <c r="D6" s="21"/>
      <c r="E6" s="21"/>
      <c r="F6" s="21"/>
    </row>
    <row r="7" spans="1:6" ht="8.1" customHeight="1"/>
    <row r="8" spans="1:6">
      <c r="B8" s="24" t="s">
        <v>3</v>
      </c>
      <c r="C8" s="21"/>
      <c r="D8" s="21"/>
      <c r="E8" s="25" t="s">
        <v>4</v>
      </c>
    </row>
    <row r="9" spans="1:6">
      <c r="B9" s="26" t="s">
        <v>60</v>
      </c>
      <c r="C9" s="27"/>
      <c r="D9" s="27"/>
      <c r="E9" s="36">
        <v>601241821918</v>
      </c>
    </row>
    <row r="10" spans="1:6">
      <c r="B10" s="29" t="s">
        <v>61</v>
      </c>
      <c r="C10" s="21"/>
      <c r="D10" s="21"/>
      <c r="E10" s="35">
        <v>562514396361</v>
      </c>
    </row>
    <row r="11" spans="1:6">
      <c r="B11" s="30" t="s">
        <v>62</v>
      </c>
      <c r="C11" s="21"/>
      <c r="D11" s="21"/>
      <c r="E11" s="35">
        <v>170814207466</v>
      </c>
    </row>
    <row r="12" spans="1:6">
      <c r="B12" s="30" t="s">
        <v>63</v>
      </c>
      <c r="C12" s="21"/>
      <c r="D12" s="21"/>
      <c r="E12" s="35">
        <v>22820108961</v>
      </c>
    </row>
    <row r="13" spans="1:6">
      <c r="B13" s="30" t="s">
        <v>64</v>
      </c>
      <c r="C13" s="21"/>
      <c r="D13" s="21"/>
      <c r="E13" s="35">
        <v>325407729467</v>
      </c>
    </row>
    <row r="14" spans="1:6">
      <c r="B14" s="30" t="s">
        <v>65</v>
      </c>
      <c r="C14" s="21"/>
      <c r="D14" s="21"/>
      <c r="E14" s="35">
        <v>42776756743</v>
      </c>
    </row>
    <row r="15" spans="1:6">
      <c r="B15" s="30" t="s">
        <v>66</v>
      </c>
      <c r="C15" s="21"/>
      <c r="D15" s="21"/>
      <c r="E15" s="35">
        <v>694885442</v>
      </c>
    </row>
    <row r="16" spans="1:6">
      <c r="B16" s="30" t="s">
        <v>67</v>
      </c>
      <c r="C16" s="21"/>
      <c r="D16" s="21"/>
      <c r="E16" s="35">
        <v>708282</v>
      </c>
    </row>
    <row r="17" spans="2:5">
      <c r="B17" s="29" t="s">
        <v>68</v>
      </c>
      <c r="C17" s="21"/>
      <c r="D17" s="21"/>
      <c r="E17" s="35">
        <v>2443000000</v>
      </c>
    </row>
    <row r="18" spans="2:5">
      <c r="B18" s="30" t="s">
        <v>69</v>
      </c>
      <c r="C18" s="21"/>
      <c r="D18" s="21"/>
      <c r="E18" s="35">
        <v>579963435</v>
      </c>
    </row>
    <row r="19" spans="2:5">
      <c r="B19" s="30" t="s">
        <v>70</v>
      </c>
      <c r="C19" s="21"/>
      <c r="D19" s="21"/>
      <c r="E19" s="35">
        <v>1863036565</v>
      </c>
    </row>
    <row r="20" spans="2:5">
      <c r="B20" s="29" t="s">
        <v>71</v>
      </c>
      <c r="C20" s="21"/>
      <c r="D20" s="21"/>
      <c r="E20" s="35">
        <v>22517459166</v>
      </c>
    </row>
    <row r="21" spans="2:5">
      <c r="B21" s="30" t="s">
        <v>72</v>
      </c>
      <c r="C21" s="21"/>
      <c r="D21" s="21"/>
      <c r="E21" s="35">
        <v>18820009593</v>
      </c>
    </row>
    <row r="22" spans="2:5">
      <c r="B22" s="30" t="s">
        <v>73</v>
      </c>
      <c r="C22" s="21"/>
      <c r="D22" s="21"/>
      <c r="E22" s="35">
        <v>3697449573</v>
      </c>
    </row>
    <row r="23" spans="2:5">
      <c r="B23" s="29" t="s">
        <v>74</v>
      </c>
      <c r="C23" s="21"/>
      <c r="D23" s="21"/>
      <c r="E23" s="35">
        <v>13551314323</v>
      </c>
    </row>
    <row r="24" spans="2:5">
      <c r="B24" s="30" t="s">
        <v>75</v>
      </c>
      <c r="C24" s="21"/>
      <c r="D24" s="21"/>
      <c r="E24" s="35">
        <v>140696065939</v>
      </c>
    </row>
    <row r="25" spans="2:5">
      <c r="B25" s="30" t="s">
        <v>76</v>
      </c>
      <c r="C25" s="21"/>
      <c r="D25" s="21"/>
      <c r="E25" s="35">
        <v>7518968586</v>
      </c>
    </row>
    <row r="26" spans="2:5">
      <c r="B26" s="29" t="s">
        <v>77</v>
      </c>
      <c r="C26" s="21"/>
      <c r="D26" s="21"/>
      <c r="E26" s="35">
        <v>2578046</v>
      </c>
    </row>
    <row r="27" spans="2:5">
      <c r="B27" s="30" t="s">
        <v>78</v>
      </c>
      <c r="C27" s="21"/>
      <c r="D27" s="21"/>
      <c r="E27" s="35">
        <v>2578046</v>
      </c>
    </row>
    <row r="28" spans="2:5">
      <c r="B28" s="29" t="s">
        <v>79</v>
      </c>
      <c r="C28" s="21"/>
      <c r="D28" s="21"/>
      <c r="E28" s="35">
        <v>157572813</v>
      </c>
    </row>
    <row r="29" spans="2:5">
      <c r="B29" s="30" t="s">
        <v>80</v>
      </c>
      <c r="C29" s="21"/>
      <c r="D29" s="21"/>
      <c r="E29" s="35">
        <v>157305636</v>
      </c>
    </row>
    <row r="30" spans="2:5">
      <c r="B30" s="30" t="s">
        <v>81</v>
      </c>
      <c r="C30" s="21"/>
      <c r="D30" s="21"/>
      <c r="E30" s="35">
        <v>42944</v>
      </c>
    </row>
    <row r="31" spans="2:5">
      <c r="B31" s="30" t="s">
        <v>82</v>
      </c>
      <c r="C31" s="21"/>
      <c r="D31" s="21"/>
      <c r="E31" s="35">
        <v>224233</v>
      </c>
    </row>
    <row r="32" spans="2:5">
      <c r="B32" s="29" t="s">
        <v>83</v>
      </c>
      <c r="C32" s="21"/>
      <c r="D32" s="21"/>
      <c r="E32" s="35">
        <v>55501209</v>
      </c>
    </row>
    <row r="33" spans="2:5">
      <c r="B33" s="30" t="s">
        <v>84</v>
      </c>
      <c r="C33" s="21"/>
      <c r="D33" s="21"/>
      <c r="E33" s="35">
        <v>55501209</v>
      </c>
    </row>
    <row r="34" spans="2:5">
      <c r="B34" s="26" t="s">
        <v>85</v>
      </c>
      <c r="C34" s="27"/>
      <c r="D34" s="27"/>
      <c r="E34" s="34">
        <v>583551709972</v>
      </c>
    </row>
    <row r="35" spans="2:5">
      <c r="B35" s="29" t="s">
        <v>86</v>
      </c>
      <c r="C35" s="21"/>
      <c r="D35" s="21"/>
      <c r="E35" s="35">
        <v>262204837920</v>
      </c>
    </row>
    <row r="36" spans="2:5">
      <c r="B36" s="30" t="s">
        <v>87</v>
      </c>
      <c r="C36" s="21"/>
      <c r="D36" s="21"/>
      <c r="E36" s="35">
        <v>170875134280</v>
      </c>
    </row>
    <row r="37" spans="2:5">
      <c r="B37" s="30" t="s">
        <v>88</v>
      </c>
      <c r="C37" s="21"/>
      <c r="D37" s="21"/>
      <c r="E37" s="35">
        <v>87410272669</v>
      </c>
    </row>
    <row r="38" spans="2:5">
      <c r="B38" s="30" t="s">
        <v>89</v>
      </c>
      <c r="C38" s="21"/>
      <c r="D38" s="21"/>
      <c r="E38" s="35">
        <v>122933953</v>
      </c>
    </row>
    <row r="39" spans="2:5">
      <c r="B39" s="30" t="s">
        <v>90</v>
      </c>
      <c r="C39" s="21"/>
      <c r="D39" s="21"/>
      <c r="E39" s="35">
        <v>3380145672</v>
      </c>
    </row>
    <row r="40" spans="2:5">
      <c r="B40" s="30" t="s">
        <v>91</v>
      </c>
      <c r="C40" s="21"/>
      <c r="D40" s="21"/>
      <c r="E40" s="35">
        <v>416351346</v>
      </c>
    </row>
    <row r="41" spans="2:5">
      <c r="B41" s="29" t="s">
        <v>92</v>
      </c>
      <c r="C41" s="21"/>
      <c r="D41" s="21"/>
      <c r="E41" s="35">
        <v>34251580772</v>
      </c>
    </row>
    <row r="42" spans="2:5">
      <c r="B42" s="30" t="s">
        <v>93</v>
      </c>
      <c r="C42" s="21"/>
      <c r="D42" s="21"/>
      <c r="E42" s="35">
        <v>21804344470</v>
      </c>
    </row>
    <row r="43" spans="2:5">
      <c r="B43" s="30" t="s">
        <v>94</v>
      </c>
      <c r="C43" s="21"/>
      <c r="D43" s="21"/>
      <c r="E43" s="35">
        <v>7112185909</v>
      </c>
    </row>
    <row r="44" spans="2:5">
      <c r="B44" s="30" t="s">
        <v>95</v>
      </c>
      <c r="C44" s="21"/>
      <c r="D44" s="21"/>
      <c r="E44" s="35">
        <v>1000000</v>
      </c>
    </row>
    <row r="45" spans="2:5">
      <c r="B45" s="30" t="s">
        <v>96</v>
      </c>
      <c r="C45" s="21"/>
      <c r="D45" s="21"/>
      <c r="E45" s="35">
        <v>719050393</v>
      </c>
    </row>
    <row r="46" spans="2:5">
      <c r="B46" s="30" t="s">
        <v>97</v>
      </c>
      <c r="C46" s="21"/>
      <c r="D46" s="21"/>
      <c r="E46" s="35">
        <v>4615000000</v>
      </c>
    </row>
    <row r="47" spans="2:5">
      <c r="B47" s="29" t="s">
        <v>98</v>
      </c>
      <c r="C47" s="21"/>
      <c r="D47" s="21"/>
      <c r="E47" s="35">
        <v>134663720202</v>
      </c>
    </row>
    <row r="48" spans="2:5">
      <c r="B48" s="29" t="s">
        <v>99</v>
      </c>
      <c r="C48" s="21"/>
      <c r="D48" s="21"/>
      <c r="E48" s="35">
        <v>152378924955</v>
      </c>
    </row>
    <row r="49" spans="2:5">
      <c r="B49" s="30" t="s">
        <v>100</v>
      </c>
      <c r="C49" s="21"/>
      <c r="D49" s="21"/>
      <c r="E49" s="35">
        <v>29150537754</v>
      </c>
    </row>
    <row r="50" spans="2:5">
      <c r="B50" s="30" t="s">
        <v>101</v>
      </c>
      <c r="C50" s="21"/>
      <c r="D50" s="21"/>
      <c r="E50" s="35">
        <v>110885192682</v>
      </c>
    </row>
    <row r="51" spans="2:5">
      <c r="B51" s="30" t="s">
        <v>102</v>
      </c>
      <c r="C51" s="21"/>
      <c r="D51" s="21"/>
      <c r="E51" s="35">
        <v>690243092</v>
      </c>
    </row>
    <row r="52" spans="2:5">
      <c r="B52" s="30" t="s">
        <v>103</v>
      </c>
      <c r="C52" s="21"/>
      <c r="D52" s="21"/>
      <c r="E52" s="35">
        <v>11652951427</v>
      </c>
    </row>
    <row r="53" spans="2:5">
      <c r="B53" s="29" t="s">
        <v>104</v>
      </c>
      <c r="C53" s="21"/>
      <c r="D53" s="21"/>
      <c r="E53" s="35">
        <v>52646123</v>
      </c>
    </row>
    <row r="54" spans="2:5">
      <c r="B54" s="30" t="s">
        <v>105</v>
      </c>
      <c r="C54" s="21"/>
      <c r="D54" s="21"/>
      <c r="E54" s="35">
        <v>34110148</v>
      </c>
    </row>
    <row r="55" spans="2:5">
      <c r="B55" s="30" t="s">
        <v>106</v>
      </c>
      <c r="C55" s="21"/>
      <c r="D55" s="21"/>
      <c r="E55" s="35">
        <v>18540083</v>
      </c>
    </row>
    <row r="56" spans="2:5">
      <c r="B56" s="30" t="s">
        <v>107</v>
      </c>
      <c r="C56" s="21"/>
      <c r="D56" s="21"/>
      <c r="E56" s="35">
        <v>100000</v>
      </c>
    </row>
    <row r="57" spans="2:5">
      <c r="B57" s="31" t="s">
        <v>108</v>
      </c>
      <c r="C57" s="27"/>
      <c r="D57" s="27"/>
      <c r="E57" s="32">
        <v>17690111946</v>
      </c>
    </row>
    <row r="58" spans="2:5">
      <c r="B58" s="26" t="s">
        <v>109</v>
      </c>
      <c r="C58" s="27"/>
      <c r="D58" s="27"/>
      <c r="E58" s="28">
        <v>1645238069</v>
      </c>
    </row>
    <row r="59" spans="2:5">
      <c r="B59" s="29" t="s">
        <v>110</v>
      </c>
      <c r="C59" s="21"/>
      <c r="D59" s="21"/>
      <c r="E59" s="35">
        <v>1645238069</v>
      </c>
    </row>
    <row r="60" spans="2:5">
      <c r="B60" s="30" t="s">
        <v>111</v>
      </c>
      <c r="C60" s="21"/>
      <c r="D60" s="21"/>
      <c r="E60" s="35">
        <v>1645238069</v>
      </c>
    </row>
    <row r="61" spans="2:5">
      <c r="B61" s="26" t="s">
        <v>112</v>
      </c>
      <c r="C61" s="27"/>
      <c r="D61" s="27"/>
      <c r="E61" s="28">
        <v>106334514755</v>
      </c>
    </row>
    <row r="62" spans="2:5">
      <c r="B62" s="29" t="s">
        <v>113</v>
      </c>
      <c r="C62" s="21"/>
      <c r="D62" s="21"/>
      <c r="E62" s="35">
        <v>25048075630</v>
      </c>
    </row>
    <row r="63" spans="2:5">
      <c r="B63" s="30" t="s">
        <v>114</v>
      </c>
      <c r="C63" s="21"/>
      <c r="D63" s="21"/>
      <c r="E63" s="35">
        <v>19172359775</v>
      </c>
    </row>
    <row r="64" spans="2:5">
      <c r="B64" s="30" t="s">
        <v>115</v>
      </c>
      <c r="C64" s="21"/>
      <c r="D64" s="21"/>
      <c r="E64" s="35">
        <v>5875715855</v>
      </c>
    </row>
    <row r="65" spans="2:5">
      <c r="B65" s="29" t="s">
        <v>116</v>
      </c>
      <c r="C65" s="21"/>
      <c r="D65" s="21"/>
      <c r="E65" s="35">
        <v>46666084902</v>
      </c>
    </row>
    <row r="66" spans="2:5">
      <c r="B66" s="30" t="s">
        <v>117</v>
      </c>
      <c r="C66" s="21"/>
      <c r="D66" s="21"/>
      <c r="E66" s="35">
        <v>29833778717</v>
      </c>
    </row>
    <row r="67" spans="2:5">
      <c r="B67" s="30" t="s">
        <v>118</v>
      </c>
      <c r="C67" s="21"/>
      <c r="D67" s="21"/>
      <c r="E67" s="35">
        <v>15741054399</v>
      </c>
    </row>
    <row r="68" spans="2:5">
      <c r="B68" s="30" t="s">
        <v>119</v>
      </c>
      <c r="C68" s="21"/>
      <c r="D68" s="21"/>
      <c r="E68" s="35">
        <v>111373261</v>
      </c>
    </row>
    <row r="69" spans="2:5">
      <c r="B69" s="30" t="s">
        <v>120</v>
      </c>
      <c r="C69" s="21"/>
      <c r="D69" s="21"/>
      <c r="E69" s="35">
        <v>11693661</v>
      </c>
    </row>
    <row r="70" spans="2:5">
      <c r="B70" s="30" t="s">
        <v>121</v>
      </c>
      <c r="C70" s="21"/>
      <c r="D70" s="21"/>
      <c r="E70" s="35">
        <v>968184864</v>
      </c>
    </row>
    <row r="71" spans="2:5">
      <c r="B71" s="29" t="s">
        <v>122</v>
      </c>
      <c r="C71" s="21"/>
      <c r="D71" s="21"/>
      <c r="E71" s="35">
        <v>245259403</v>
      </c>
    </row>
    <row r="72" spans="2:5">
      <c r="B72" s="30" t="s">
        <v>123</v>
      </c>
      <c r="C72" s="21"/>
      <c r="D72" s="21"/>
      <c r="E72" s="35">
        <v>35000</v>
      </c>
    </row>
    <row r="73" spans="2:5">
      <c r="B73" s="30" t="s">
        <v>124</v>
      </c>
      <c r="C73" s="21"/>
      <c r="D73" s="21"/>
      <c r="E73" s="35">
        <v>1181242</v>
      </c>
    </row>
    <row r="74" spans="2:5">
      <c r="B74" s="30" t="s">
        <v>125</v>
      </c>
      <c r="C74" s="21"/>
      <c r="D74" s="21"/>
      <c r="E74" s="35">
        <v>244043161</v>
      </c>
    </row>
    <row r="75" spans="2:5">
      <c r="B75" s="29" t="s">
        <v>126</v>
      </c>
      <c r="C75" s="21"/>
      <c r="D75" s="21"/>
      <c r="E75" s="35">
        <v>1490641548</v>
      </c>
    </row>
    <row r="76" spans="2:5">
      <c r="B76" s="30" t="s">
        <v>127</v>
      </c>
      <c r="C76" s="21"/>
      <c r="D76" s="21"/>
      <c r="E76" s="35">
        <v>930513877</v>
      </c>
    </row>
    <row r="77" spans="2:5">
      <c r="B77" s="30" t="s">
        <v>128</v>
      </c>
      <c r="C77" s="21"/>
      <c r="D77" s="21"/>
      <c r="E77" s="35">
        <v>560127671</v>
      </c>
    </row>
    <row r="78" spans="2:5">
      <c r="B78" s="29" t="s">
        <v>129</v>
      </c>
      <c r="C78" s="21"/>
      <c r="D78" s="21"/>
      <c r="E78" s="35">
        <v>31438168997</v>
      </c>
    </row>
    <row r="79" spans="2:5">
      <c r="B79" s="30" t="s">
        <v>130</v>
      </c>
      <c r="C79" s="21"/>
      <c r="D79" s="21"/>
      <c r="E79" s="35">
        <v>430269145</v>
      </c>
    </row>
    <row r="80" spans="2:5">
      <c r="B80" s="30" t="s">
        <v>131</v>
      </c>
      <c r="C80" s="21"/>
      <c r="D80" s="21"/>
      <c r="E80" s="35">
        <v>29648118409</v>
      </c>
    </row>
    <row r="81" spans="2:5">
      <c r="B81" s="30" t="s">
        <v>132</v>
      </c>
      <c r="C81" s="21"/>
      <c r="D81" s="21"/>
      <c r="E81" s="35">
        <v>1359781443</v>
      </c>
    </row>
    <row r="82" spans="2:5">
      <c r="B82" s="29" t="s">
        <v>133</v>
      </c>
      <c r="C82" s="21"/>
      <c r="D82" s="21"/>
      <c r="E82" s="35">
        <v>1446284275</v>
      </c>
    </row>
    <row r="83" spans="2:5">
      <c r="B83" s="30" t="s">
        <v>134</v>
      </c>
      <c r="C83" s="21"/>
      <c r="D83" s="21"/>
      <c r="E83" s="35">
        <v>1267847984</v>
      </c>
    </row>
    <row r="84" spans="2:5">
      <c r="B84" s="30" t="s">
        <v>135</v>
      </c>
      <c r="C84" s="21"/>
      <c r="D84" s="21"/>
      <c r="E84" s="35">
        <v>178436291</v>
      </c>
    </row>
    <row r="85" spans="2:5">
      <c r="B85" s="31" t="s">
        <v>136</v>
      </c>
      <c r="C85" s="27"/>
      <c r="D85" s="27"/>
      <c r="E85" s="32">
        <v>-104689276686</v>
      </c>
    </row>
    <row r="86" spans="2:5">
      <c r="B86" s="31" t="s">
        <v>137</v>
      </c>
      <c r="C86" s="27"/>
      <c r="D86" s="27"/>
      <c r="E86" s="32">
        <v>602887059987</v>
      </c>
    </row>
    <row r="87" spans="2:5">
      <c r="B87" s="31" t="s">
        <v>138</v>
      </c>
      <c r="C87" s="27"/>
      <c r="D87" s="27"/>
      <c r="E87" s="32">
        <v>689886224727</v>
      </c>
    </row>
    <row r="88" spans="2:5">
      <c r="B88" s="31" t="s">
        <v>139</v>
      </c>
      <c r="C88" s="27"/>
      <c r="D88" s="27"/>
      <c r="E88" s="32">
        <v>47664555462</v>
      </c>
    </row>
    <row r="89" spans="2:5">
      <c r="B89" s="31" t="s">
        <v>140</v>
      </c>
      <c r="C89" s="27"/>
      <c r="D89" s="27"/>
      <c r="E89" s="32">
        <v>-86999164740</v>
      </c>
    </row>
    <row r="90" spans="2:5">
      <c r="B90" s="26" t="s">
        <v>141</v>
      </c>
      <c r="C90" s="27"/>
      <c r="D90" s="27"/>
      <c r="E90" s="28">
        <v>213678280430</v>
      </c>
    </row>
    <row r="91" spans="2:5">
      <c r="B91" s="29" t="s">
        <v>142</v>
      </c>
      <c r="C91" s="21"/>
      <c r="D91" s="21"/>
      <c r="E91" s="35">
        <v>213678280430</v>
      </c>
    </row>
    <row r="92" spans="2:5">
      <c r="B92" s="30" t="s">
        <v>143</v>
      </c>
      <c r="C92" s="21"/>
      <c r="D92" s="21"/>
      <c r="E92" s="35">
        <v>213678280430</v>
      </c>
    </row>
    <row r="93" spans="2:5">
      <c r="B93" s="26" t="s">
        <v>144</v>
      </c>
      <c r="C93" s="27"/>
      <c r="D93" s="27"/>
      <c r="E93" s="28">
        <v>126679115690</v>
      </c>
    </row>
    <row r="94" spans="2:5">
      <c r="B94" s="29" t="s">
        <v>145</v>
      </c>
      <c r="C94" s="21"/>
      <c r="D94" s="21"/>
      <c r="E94" s="35">
        <v>5334000000</v>
      </c>
    </row>
    <row r="95" spans="2:5">
      <c r="B95" s="30" t="s">
        <v>146</v>
      </c>
      <c r="C95" s="21"/>
      <c r="D95" s="21"/>
      <c r="E95" s="35">
        <v>5334000000</v>
      </c>
    </row>
    <row r="96" spans="2:5">
      <c r="B96" s="29" t="s">
        <v>147</v>
      </c>
      <c r="C96" s="21"/>
      <c r="D96" s="21"/>
      <c r="E96" s="35">
        <v>121345115690</v>
      </c>
    </row>
    <row r="97" spans="2:5">
      <c r="B97" s="30" t="s">
        <v>148</v>
      </c>
      <c r="C97" s="21"/>
      <c r="D97" s="21"/>
      <c r="E97" s="35">
        <v>121337615690</v>
      </c>
    </row>
    <row r="98" spans="2:5">
      <c r="B98" s="30" t="s">
        <v>149</v>
      </c>
      <c r="C98" s="21"/>
      <c r="D98" s="21"/>
      <c r="E98" s="35">
        <v>7500000</v>
      </c>
    </row>
    <row r="99" spans="2:5">
      <c r="B99" s="31" t="s">
        <v>150</v>
      </c>
      <c r="C99" s="27"/>
      <c r="D99" s="27"/>
      <c r="E99" s="32">
        <v>86999164740</v>
      </c>
    </row>
    <row r="100" spans="2:5" ht="0" hidden="1" customHeight="1"/>
    <row r="101" spans="2:5" ht="6.6" customHeight="1"/>
    <row r="102" spans="2:5">
      <c r="C102" s="33" t="s">
        <v>5</v>
      </c>
    </row>
    <row r="103" spans="2:5" ht="5.65" customHeight="1"/>
  </sheetData>
  <mergeCells count="95">
    <mergeCell ref="B95:D95"/>
    <mergeCell ref="B96:D96"/>
    <mergeCell ref="B97:D97"/>
    <mergeCell ref="B98:D98"/>
    <mergeCell ref="B99:D99"/>
    <mergeCell ref="B89:D89"/>
    <mergeCell ref="B90:D90"/>
    <mergeCell ref="B91:D91"/>
    <mergeCell ref="B92:D92"/>
    <mergeCell ref="B93:D93"/>
    <mergeCell ref="B94:D94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A2:F2"/>
    <mergeCell ref="A4:F4"/>
    <mergeCell ref="A6:F6"/>
    <mergeCell ref="B8:D8"/>
    <mergeCell ref="B9:D9"/>
    <mergeCell ref="B10:D10"/>
  </mergeCells>
  <pageMargins left="0.25" right="0.25" top="0.5" bottom="0.65832992125984302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Economica Financiamiento</vt:lpstr>
      <vt:lpstr>CAIF2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Alberto Leon G.</cp:lastModifiedBy>
  <dcterms:created xsi:type="dcterms:W3CDTF">2016-10-07T16:00:04Z</dcterms:created>
  <dcterms:modified xsi:type="dcterms:W3CDTF">2017-09-29T22:52:57Z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